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threadedComments/threadedComment1.xml" ContentType="application/vnd.ms-excel.threaded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namedSheetViews/namedSheetView1.xml" ContentType="application/vnd.ms-excel.namedsheetview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ค่าเสื่อม\0000000000รายงานค่าเสื่อมรายปีงบประมาณ\000งบค่าเสื่อมปี2566\"/>
    </mc:Choice>
  </mc:AlternateContent>
  <xr:revisionPtr revIDLastSave="0" documentId="8_{36A45D4F-8215-48D3-AE7B-0E5181D0D35F}" xr6:coauthVersionLast="47" xr6:coauthVersionMax="47" xr10:uidLastSave="{00000000-0000-0000-0000-000000000000}"/>
  <bookViews>
    <workbookView xWindow="-120" yWindow="-120" windowWidth="20730" windowHeight="11160" firstSheet="9" activeTab="1" xr2:uid="{00000000-000D-0000-FFFF-FFFF00000000}"/>
  </bookViews>
  <sheets>
    <sheet name="เขื่องใน" sheetId="12" r:id="rId1"/>
    <sheet name="ม่วงสามสิบ" sheetId="21" r:id="rId2"/>
    <sheet name="ตาลสุม" sheetId="27" r:id="rId3"/>
    <sheet name="ดอนมดแดง" sheetId="25" r:id="rId4"/>
    <sheet name="บุณฑริก" sheetId="17" r:id="rId5"/>
    <sheet name="50พรรษา" sheetId="30" r:id="rId6"/>
    <sheet name="ตระการ" sheetId="20" r:id="rId7"/>
    <sheet name="ศรีเมืองใหม่" sheetId="10" r:id="rId8"/>
    <sheet name="กุดข้าวปุ้น" sheetId="18" r:id="rId9"/>
    <sheet name="น้ำยืน" sheetId="15" r:id="rId10"/>
    <sheet name="นาจะหลวย" sheetId="14" r:id="rId11"/>
    <sheet name="โขงเจียม New" sheetId="37" r:id="rId12"/>
    <sheet name="วารินชำราบ" sheetId="22" r:id="rId13"/>
    <sheet name="โพธิ์ไทร" sheetId="26" r:id="rId14"/>
    <sheet name="สำโรง" sheetId="24" r:id="rId15"/>
    <sheet name="พิบูล" sheetId="23" r:id="rId16"/>
    <sheet name="เขมราฐ" sheetId="13" r:id="rId17"/>
    <sheet name="สิรินธร" sheetId="28" r:id="rId18"/>
    <sheet name="เดชอุดม" sheetId="31" r:id="rId19"/>
    <sheet name="สว่างวีระวงศ์" sheetId="34" r:id="rId20"/>
    <sheet name="นาตาล" sheetId="32" r:id="rId21"/>
    <sheet name="ทุ่งศรีอุดม" sheetId="29" r:id="rId22"/>
    <sheet name="นาเยีย" sheetId="33" r:id="rId23"/>
    <sheet name="เหล่าเสือโก้ก" sheetId="35" r:id="rId24"/>
    <sheet name="น้ำขุ่น" sheetId="36" r:id="rId25"/>
    <sheet name="หน่วยสรรพสิทธิประสงค์" sheetId="4" r:id="rId26"/>
  </sheets>
  <definedNames>
    <definedName name="_0.ยังไม่ดำเนินการ" localSheetId="5">'50พรรษา'!$AM$2:$AX$3</definedName>
    <definedName name="_0.ยังไม่ดำเนินการ" localSheetId="8">กุดข้าวปุ้น!$AM$2:$AX$3</definedName>
    <definedName name="_0.ยังไม่ดำเนินการ" localSheetId="16">เขมราฐ!$AM$2:$AX$3</definedName>
    <definedName name="_0.ยังไม่ดำเนินการ" localSheetId="0">เขื่องใน!$AM$2:$AX$3</definedName>
    <definedName name="_0.ยังไม่ดำเนินการ" localSheetId="3">ดอนมดแดง!$AM$2:$AX$3</definedName>
    <definedName name="_0.ยังไม่ดำเนินการ" localSheetId="18">เดชอุดม!$AM$2:$AX$3</definedName>
    <definedName name="_0.ยังไม่ดำเนินการ" localSheetId="6">ตระการ!$AM$2:$AX$3</definedName>
    <definedName name="_0.ยังไม่ดำเนินการ" localSheetId="2">ตาลสุม!$AM$2:$AX$3</definedName>
    <definedName name="_0.ยังไม่ดำเนินการ" localSheetId="21">ทุ่งศรีอุดม!$AM$2:$AX$3</definedName>
    <definedName name="_0.ยังไม่ดำเนินการ" localSheetId="10">นาจะหลวย!$AM$2:$AX$3</definedName>
    <definedName name="_0.ยังไม่ดำเนินการ" localSheetId="20">นาตาล!$AM$2:$AX$3</definedName>
    <definedName name="_0.ยังไม่ดำเนินการ" localSheetId="22">นาเยีย!$AM$2:$AX$3</definedName>
    <definedName name="_0.ยังไม่ดำเนินการ" localSheetId="24">น้ำขุ่น!$AM$2:$AX$3</definedName>
    <definedName name="_0.ยังไม่ดำเนินการ" localSheetId="9">น้ำยืน!$AM$2:$AX$3</definedName>
    <definedName name="_0.ยังไม่ดำเนินการ" localSheetId="4">บุณฑริก!$AM$2:$AX$3</definedName>
    <definedName name="_0.ยังไม่ดำเนินการ" localSheetId="15">พิบูล!$AM$2:$AX$3</definedName>
    <definedName name="_0.ยังไม่ดำเนินการ" localSheetId="13">โพธิ์ไทร!$AM$2:$AX$3</definedName>
    <definedName name="_0.ยังไม่ดำเนินการ" localSheetId="1">ม่วงสามสิบ!$AM$2:$AX$3</definedName>
    <definedName name="_0.ยังไม่ดำเนินการ" localSheetId="12">วารินชำราบ!$AM$2:$AX$3</definedName>
    <definedName name="_0.ยังไม่ดำเนินการ" localSheetId="7">ศรีเมืองใหม่!$AM$2:$AX$3</definedName>
    <definedName name="_0.ยังไม่ดำเนินการ" localSheetId="19">สว่างวีระวงศ์!$AM$2:$AX$3</definedName>
    <definedName name="_0.ยังไม่ดำเนินการ" localSheetId="14">สำโรง!$AM$2:$AX$3</definedName>
    <definedName name="_0.ยังไม่ดำเนินการ" localSheetId="17">สิรินธร!$AM$2:$AX$3</definedName>
    <definedName name="_0.ยังไม่ดำเนินการ" localSheetId="25">หน่วยสรรพสิทธิประสงค์!$AM$2:$AX$3</definedName>
    <definedName name="_0.ยังไม่ดำเนินการ" localSheetId="23">เหล่าเสือโก้ก!$AM$2:$AX$3</definedName>
    <definedName name="_0.ยังไม่ดำเนินการ">#REF!</definedName>
    <definedName name="_1.จัดทำแผน_ขออนุมัติแผน_ประกาศแผน" localSheetId="5">'50พรรษา'!$AM$2:$AM$3</definedName>
    <definedName name="_1.จัดทำแผน_ขออนุมัติแผน_ประกาศแผน" localSheetId="8">กุดข้าวปุ้น!$AM$2:$AM$3</definedName>
    <definedName name="_1.จัดทำแผน_ขออนุมัติแผน_ประกาศแผน" localSheetId="16">เขมราฐ!$AM$2:$AM$3</definedName>
    <definedName name="_1.จัดทำแผน_ขออนุมัติแผน_ประกาศแผน" localSheetId="0">เขื่องใน!$AM$2:$AM$3</definedName>
    <definedName name="_1.จัดทำแผน_ขออนุมัติแผน_ประกาศแผน" localSheetId="3">ดอนมดแดง!$AM$2:$AM$3</definedName>
    <definedName name="_1.จัดทำแผน_ขออนุมัติแผน_ประกาศแผน" localSheetId="18">เดชอุดม!$AM$2:$AM$3</definedName>
    <definedName name="_1.จัดทำแผน_ขออนุมัติแผน_ประกาศแผน" localSheetId="6">ตระการ!$AM$2:$AM$3</definedName>
    <definedName name="_1.จัดทำแผน_ขออนุมัติแผน_ประกาศแผน" localSheetId="2">ตาลสุม!$AM$2:$AM$3</definedName>
    <definedName name="_1.จัดทำแผน_ขออนุมัติแผน_ประกาศแผน" localSheetId="21">ทุ่งศรีอุดม!$AM$2:$AM$3</definedName>
    <definedName name="_1.จัดทำแผน_ขออนุมัติแผน_ประกาศแผน" localSheetId="10">นาจะหลวย!$AM$2:$AM$3</definedName>
    <definedName name="_1.จัดทำแผน_ขออนุมัติแผน_ประกาศแผน" localSheetId="20">นาตาล!$AM$2:$AM$3</definedName>
    <definedName name="_1.จัดทำแผน_ขออนุมัติแผน_ประกาศแผน" localSheetId="22">นาเยีย!$AM$2:$AM$3</definedName>
    <definedName name="_1.จัดทำแผน_ขออนุมัติแผน_ประกาศแผน" localSheetId="24">น้ำขุ่น!$AM$2:$AM$3</definedName>
    <definedName name="_1.จัดทำแผน_ขออนุมัติแผน_ประกาศแผน" localSheetId="9">น้ำยืน!$AM$2:$AM$3</definedName>
    <definedName name="_1.จัดทำแผน_ขออนุมัติแผน_ประกาศแผน" localSheetId="4">บุณฑริก!$AM$2:$AM$3</definedName>
    <definedName name="_1.จัดทำแผน_ขออนุมัติแผน_ประกาศแผน" localSheetId="15">พิบูล!$AM$2:$AM$3</definedName>
    <definedName name="_1.จัดทำแผน_ขออนุมัติแผน_ประกาศแผน" localSheetId="13">โพธิ์ไทร!$AM$2:$AM$3</definedName>
    <definedName name="_1.จัดทำแผน_ขออนุมัติแผน_ประกาศแผน" localSheetId="1">ม่วงสามสิบ!$AM$2:$AM$3</definedName>
    <definedName name="_1.จัดทำแผน_ขออนุมัติแผน_ประกาศแผน" localSheetId="12">วารินชำราบ!$AM$2:$AM$3</definedName>
    <definedName name="_1.จัดทำแผน_ขออนุมัติแผน_ประกาศแผน" localSheetId="7">ศรีเมืองใหม่!$AM$2:$AM$3</definedName>
    <definedName name="_1.จัดทำแผน_ขออนุมัติแผน_ประกาศแผน" localSheetId="19">สว่างวีระวงศ์!$AM$2:$AM$3</definedName>
    <definedName name="_1.จัดทำแผน_ขออนุมัติแผน_ประกาศแผน" localSheetId="14">สำโรง!$AM$2:$AM$3</definedName>
    <definedName name="_1.จัดทำแผน_ขออนุมัติแผน_ประกาศแผน" localSheetId="17">สิรินธร!$AM$2:$AM$3</definedName>
    <definedName name="_1.จัดทำแผน_ขออนุมัติแผน_ประกาศแผน" localSheetId="25">หน่วยสรรพสิทธิประสงค์!$AM$2:$AM$3</definedName>
    <definedName name="_1.จัดทำแผน_ขออนุมัติแผน_ประกาศแผน" localSheetId="23">เหล่าเสือโก้ก!$AM$2:$AM$3</definedName>
    <definedName name="_1.จัดทำแผน_ขออนุมัติแผน_ประกาศแผน">#REF!</definedName>
    <definedName name="_10.จ่ายเงินเรียบร้อยแล้ว" localSheetId="5">'50พรรษา'!$AW$2:$AW$3</definedName>
    <definedName name="_10.จ่ายเงินเรียบร้อยแล้ว" localSheetId="8">กุดข้าวปุ้น!$AW$2:$AW$3</definedName>
    <definedName name="_10.จ่ายเงินเรียบร้อยแล้ว" localSheetId="16">เขมราฐ!$AW$2:$AW$3</definedName>
    <definedName name="_10.จ่ายเงินเรียบร้อยแล้ว" localSheetId="0">เขื่องใน!$AW$2:$AW$3</definedName>
    <definedName name="_10.จ่ายเงินเรียบร้อยแล้ว" localSheetId="3">ดอนมดแดง!$AW$2:$AW$3</definedName>
    <definedName name="_10.จ่ายเงินเรียบร้อยแล้ว" localSheetId="18">เดชอุดม!$AW$2:$AW$3</definedName>
    <definedName name="_10.จ่ายเงินเรียบร้อยแล้ว" localSheetId="6">ตระการ!$AW$2:$AW$3</definedName>
    <definedName name="_10.จ่ายเงินเรียบร้อยแล้ว" localSheetId="2">ตาลสุม!$AW$2:$AW$3</definedName>
    <definedName name="_10.จ่ายเงินเรียบร้อยแล้ว" localSheetId="21">ทุ่งศรีอุดม!$AW$2:$AW$3</definedName>
    <definedName name="_10.จ่ายเงินเรียบร้อยแล้ว" localSheetId="10">นาจะหลวย!$AW$2:$AW$3</definedName>
    <definedName name="_10.จ่ายเงินเรียบร้อยแล้ว" localSheetId="20">นาตาล!$AW$2:$AW$3</definedName>
    <definedName name="_10.จ่ายเงินเรียบร้อยแล้ว" localSheetId="22">นาเยีย!$AW$2:$AW$3</definedName>
    <definedName name="_10.จ่ายเงินเรียบร้อยแล้ว" localSheetId="24">น้ำขุ่น!$AW$2:$AW$3</definedName>
    <definedName name="_10.จ่ายเงินเรียบร้อยแล้ว" localSheetId="9">น้ำยืน!$AW$2:$AW$3</definedName>
    <definedName name="_10.จ่ายเงินเรียบร้อยแล้ว" localSheetId="4">บุณฑริก!$AW$2:$AW$3</definedName>
    <definedName name="_10.จ่ายเงินเรียบร้อยแล้ว" localSheetId="15">พิบูล!$AW$2:$AW$3</definedName>
    <definedName name="_10.จ่ายเงินเรียบร้อยแล้ว" localSheetId="13">โพธิ์ไทร!$AW$2:$AW$3</definedName>
    <definedName name="_10.จ่ายเงินเรียบร้อยแล้ว" localSheetId="1">ม่วงสามสิบ!$AW$2:$AW$3</definedName>
    <definedName name="_10.จ่ายเงินเรียบร้อยแล้ว" localSheetId="12">วารินชำราบ!$AW$2:$AW$3</definedName>
    <definedName name="_10.จ่ายเงินเรียบร้อยแล้ว" localSheetId="7">ศรีเมืองใหม่!$AW$2:$AW$3</definedName>
    <definedName name="_10.จ่ายเงินเรียบร้อยแล้ว" localSheetId="19">สว่างวีระวงศ์!$AW$2:$AW$3</definedName>
    <definedName name="_10.จ่ายเงินเรียบร้อยแล้ว" localSheetId="14">สำโรง!$AW$2:$AW$3</definedName>
    <definedName name="_10.จ่ายเงินเรียบร้อยแล้ว" localSheetId="17">สิรินธร!$AW$2:$AW$3</definedName>
    <definedName name="_10.จ่ายเงินเรียบร้อยแล้ว" localSheetId="25">หน่วยสรรพสิทธิประสงค์!$AW$2:$AW$3</definedName>
    <definedName name="_10.จ่ายเงินเรียบร้อยแล้ว" localSheetId="23">เหล่าเสือโก้ก!$AW$2:$AW$3</definedName>
    <definedName name="_10.จ่ายเงินเรียบร้อยแล้ว">#REF!</definedName>
    <definedName name="_2.ทำรง.ขอความเห็นชอบ_แต่งตั้งกรรมการ" localSheetId="5">'50พรรษา'!$AN$2:$AN$3</definedName>
    <definedName name="_2.ทำรง.ขอความเห็นชอบ_แต่งตั้งกรรมการ" localSheetId="8">กุดข้าวปุ้น!$AN$2:$AN$3</definedName>
    <definedName name="_2.ทำรง.ขอความเห็นชอบ_แต่งตั้งกรรมการ" localSheetId="16">เขมราฐ!$AN$2:$AN$3</definedName>
    <definedName name="_2.ทำรง.ขอความเห็นชอบ_แต่งตั้งกรรมการ" localSheetId="0">เขื่องใน!$AN$2:$AN$3</definedName>
    <definedName name="_2.ทำรง.ขอความเห็นชอบ_แต่งตั้งกรรมการ" localSheetId="3">ดอนมดแดง!$AN$2:$AN$3</definedName>
    <definedName name="_2.ทำรง.ขอความเห็นชอบ_แต่งตั้งกรรมการ" localSheetId="18">เดชอุดม!$AN$2:$AN$3</definedName>
    <definedName name="_2.ทำรง.ขอความเห็นชอบ_แต่งตั้งกรรมการ" localSheetId="6">ตระการ!$AN$2:$AN$3</definedName>
    <definedName name="_2.ทำรง.ขอความเห็นชอบ_แต่งตั้งกรรมการ" localSheetId="2">ตาลสุม!$AN$2:$AN$3</definedName>
    <definedName name="_2.ทำรง.ขอความเห็นชอบ_แต่งตั้งกรรมการ" localSheetId="21">ทุ่งศรีอุดม!$AN$2:$AN$3</definedName>
    <definedName name="_2.ทำรง.ขอความเห็นชอบ_แต่งตั้งกรรมการ" localSheetId="10">นาจะหลวย!$AN$2:$AN$3</definedName>
    <definedName name="_2.ทำรง.ขอความเห็นชอบ_แต่งตั้งกรรมการ" localSheetId="20">นาตาล!$AN$2:$AN$3</definedName>
    <definedName name="_2.ทำรง.ขอความเห็นชอบ_แต่งตั้งกรรมการ" localSheetId="22">นาเยีย!$AN$2:$AN$3</definedName>
    <definedName name="_2.ทำรง.ขอความเห็นชอบ_แต่งตั้งกรรมการ" localSheetId="24">น้ำขุ่น!$AN$2:$AN$3</definedName>
    <definedName name="_2.ทำรง.ขอความเห็นชอบ_แต่งตั้งกรรมการ" localSheetId="9">น้ำยืน!$AN$2:$AN$3</definedName>
    <definedName name="_2.ทำรง.ขอความเห็นชอบ_แต่งตั้งกรรมการ" localSheetId="4">บุณฑริก!$AN$2:$AN$3</definedName>
    <definedName name="_2.ทำรง.ขอความเห็นชอบ_แต่งตั้งกรรมการ" localSheetId="15">พิบูล!$AN$2:$AN$3</definedName>
    <definedName name="_2.ทำรง.ขอความเห็นชอบ_แต่งตั้งกรรมการ" localSheetId="13">โพธิ์ไทร!$AN$2:$AN$3</definedName>
    <definedName name="_2.ทำรง.ขอความเห็นชอบ_แต่งตั้งกรรมการ" localSheetId="1">ม่วงสามสิบ!$AN$2:$AN$3</definedName>
    <definedName name="_2.ทำรง.ขอความเห็นชอบ_แต่งตั้งกรรมการ" localSheetId="12">วารินชำราบ!$AN$2:$AN$3</definedName>
    <definedName name="_2.ทำรง.ขอความเห็นชอบ_แต่งตั้งกรรมการ" localSheetId="7">ศรีเมืองใหม่!$AN$2:$AN$3</definedName>
    <definedName name="_2.ทำรง.ขอความเห็นชอบ_แต่งตั้งกรรมการ" localSheetId="19">สว่างวีระวงศ์!$AN$2:$AN$3</definedName>
    <definedName name="_2.ทำรง.ขอความเห็นชอบ_แต่งตั้งกรรมการ" localSheetId="14">สำโรง!$AN$2:$AN$3</definedName>
    <definedName name="_2.ทำรง.ขอความเห็นชอบ_แต่งตั้งกรรมการ" localSheetId="17">สิรินธร!$AN$2:$AN$3</definedName>
    <definedName name="_2.ทำรง.ขอความเห็นชอบ_แต่งตั้งกรรมการ" localSheetId="25">หน่วยสรรพสิทธิประสงค์!$AN$2:$AN$3</definedName>
    <definedName name="_2.ทำรง.ขอความเห็นชอบ_แต่งตั้งกรรมการ" localSheetId="23">เหล่าเสือโก้ก!$AN$2:$AN$3</definedName>
    <definedName name="_2.ทำรง.ขอความเห็นชอบ_แต่งตั้งกรรมการ">#REF!</definedName>
    <definedName name="_3.จัดทำSPEC_ร่างTOR_แล้ว" localSheetId="5">'50พรรษา'!$AO$2:$AO$3</definedName>
    <definedName name="_3.จัดทำSPEC_ร่างTOR_แล้ว" localSheetId="8">กุดข้าวปุ้น!$AO$2:$AO$3</definedName>
    <definedName name="_3.จัดทำSPEC_ร่างTOR_แล้ว" localSheetId="16">เขมราฐ!$AO$2:$AO$3</definedName>
    <definedName name="_3.จัดทำSPEC_ร่างTOR_แล้ว" localSheetId="0">เขื่องใน!$AO$2:$AO$3</definedName>
    <definedName name="_3.จัดทำSPEC_ร่างTOR_แล้ว" localSheetId="3">ดอนมดแดง!$AO$2:$AO$3</definedName>
    <definedName name="_3.จัดทำSPEC_ร่างTOR_แล้ว" localSheetId="18">เดชอุดม!$AO$2:$AO$3</definedName>
    <definedName name="_3.จัดทำSPEC_ร่างTOR_แล้ว" localSheetId="6">ตระการ!$AO$2:$AO$3</definedName>
    <definedName name="_3.จัดทำSPEC_ร่างTOR_แล้ว" localSheetId="2">ตาลสุม!$AO$2:$AO$3</definedName>
    <definedName name="_3.จัดทำSPEC_ร่างTOR_แล้ว" localSheetId="21">ทุ่งศรีอุดม!$AO$2:$AO$3</definedName>
    <definedName name="_3.จัดทำSPEC_ร่างTOR_แล้ว" localSheetId="10">นาจะหลวย!$AO$2:$AO$3</definedName>
    <definedName name="_3.จัดทำSPEC_ร่างTOR_แล้ว" localSheetId="20">นาตาล!$AO$2:$AO$3</definedName>
    <definedName name="_3.จัดทำSPEC_ร่างTOR_แล้ว" localSheetId="22">นาเยีย!$AO$2:$AO$3</definedName>
    <definedName name="_3.จัดทำSPEC_ร่างTOR_แล้ว" localSheetId="24">น้ำขุ่น!$AO$2:$AO$3</definedName>
    <definedName name="_3.จัดทำSPEC_ร่างTOR_แล้ว" localSheetId="9">น้ำยืน!$AO$2:$AO$3</definedName>
    <definedName name="_3.จัดทำSPEC_ร่างTOR_แล้ว" localSheetId="4">บุณฑริก!$AO$2:$AO$3</definedName>
    <definedName name="_3.จัดทำSPEC_ร่างTOR_แล้ว" localSheetId="15">พิบูล!$AO$2:$AO$3</definedName>
    <definedName name="_3.จัดทำSPEC_ร่างTOR_แล้ว" localSheetId="13">โพธิ์ไทร!$AO$2:$AO$3</definedName>
    <definedName name="_3.จัดทำSPEC_ร่างTOR_แล้ว" localSheetId="1">ม่วงสามสิบ!$AO$2:$AO$3</definedName>
    <definedName name="_3.จัดทำSPEC_ร่างTOR_แล้ว" localSheetId="12">วารินชำราบ!$AO$2:$AO$3</definedName>
    <definedName name="_3.จัดทำSPEC_ร่างTOR_แล้ว" localSheetId="7">ศรีเมืองใหม่!$AO$2:$AO$3</definedName>
    <definedName name="_3.จัดทำSPEC_ร่างTOR_แล้ว" localSheetId="19">สว่างวีระวงศ์!$AO$2:$AO$3</definedName>
    <definedName name="_3.จัดทำSPEC_ร่างTOR_แล้ว" localSheetId="14">สำโรง!$AO$2:$AO$3</definedName>
    <definedName name="_3.จัดทำSPEC_ร่างTOR_แล้ว" localSheetId="17">สิรินธร!$AO$2:$AO$3</definedName>
    <definedName name="_3.จัดทำSPEC_ร่างTOR_แล้ว" localSheetId="25">หน่วยสรรพสิทธิประสงค์!$AO$2:$AO$3</definedName>
    <definedName name="_3.จัดทำSPEC_ร่างTOR_แล้ว" localSheetId="23">เหล่าเสือโก้ก!$AO$2:$AO$3</definedName>
    <definedName name="_3.จัดทำSPEC_ร่างTOR_แล้ว">#REF!</definedName>
    <definedName name="_4.ทำหนังสือเชิญชวน_เจรจากับผู้ค้าโดยตรง" localSheetId="5">'50พรรษา'!$AP$2:$AP$3</definedName>
    <definedName name="_4.ทำหนังสือเชิญชวน_เจรจากับผู้ค้าโดยตรง" localSheetId="8">กุดข้าวปุ้น!$AP$2:$AP$3</definedName>
    <definedName name="_4.ทำหนังสือเชิญชวน_เจรจากับผู้ค้าโดยตรง" localSheetId="16">เขมราฐ!$AP$2:$AP$3</definedName>
    <definedName name="_4.ทำหนังสือเชิญชวน_เจรจากับผู้ค้าโดยตรง" localSheetId="0">เขื่องใน!$AP$2:$AP$3</definedName>
    <definedName name="_4.ทำหนังสือเชิญชวน_เจรจากับผู้ค้าโดยตรง" localSheetId="3">ดอนมดแดง!$AP$2:$AP$3</definedName>
    <definedName name="_4.ทำหนังสือเชิญชวน_เจรจากับผู้ค้าโดยตรง" localSheetId="18">เดชอุดม!$AP$2:$AP$3</definedName>
    <definedName name="_4.ทำหนังสือเชิญชวน_เจรจากับผู้ค้าโดยตรง" localSheetId="6">ตระการ!$AP$2:$AP$3</definedName>
    <definedName name="_4.ทำหนังสือเชิญชวน_เจรจากับผู้ค้าโดยตรง" localSheetId="2">ตาลสุม!$AP$2:$AP$3</definedName>
    <definedName name="_4.ทำหนังสือเชิญชวน_เจรจากับผู้ค้าโดยตรง" localSheetId="21">ทุ่งศรีอุดม!$AP$2:$AP$3</definedName>
    <definedName name="_4.ทำหนังสือเชิญชวน_เจรจากับผู้ค้าโดยตรง" localSheetId="10">นาจะหลวย!$AP$2:$AP$3</definedName>
    <definedName name="_4.ทำหนังสือเชิญชวน_เจรจากับผู้ค้าโดยตรง" localSheetId="20">นาตาล!$AP$2:$AP$3</definedName>
    <definedName name="_4.ทำหนังสือเชิญชวน_เจรจากับผู้ค้าโดยตรง" localSheetId="22">นาเยีย!$AP$2:$AP$3</definedName>
    <definedName name="_4.ทำหนังสือเชิญชวน_เจรจากับผู้ค้าโดยตรง" localSheetId="24">น้ำขุ่น!$AP$2:$AP$3</definedName>
    <definedName name="_4.ทำหนังสือเชิญชวน_เจรจากับผู้ค้าโดยตรง" localSheetId="9">น้ำยืน!$AP$2:$AP$3</definedName>
    <definedName name="_4.ทำหนังสือเชิญชวน_เจรจากับผู้ค้าโดยตรง" localSheetId="4">บุณฑริก!$AP$2:$AP$3</definedName>
    <definedName name="_4.ทำหนังสือเชิญชวน_เจรจากับผู้ค้าโดยตรง" localSheetId="15">พิบูล!$AP$2:$AP$3</definedName>
    <definedName name="_4.ทำหนังสือเชิญชวน_เจรจากับผู้ค้าโดยตรง" localSheetId="13">โพธิ์ไทร!$AP$2:$AP$3</definedName>
    <definedName name="_4.ทำหนังสือเชิญชวน_เจรจากับผู้ค้าโดยตรง" localSheetId="1">ม่วงสามสิบ!$AP$2:$AP$3</definedName>
    <definedName name="_4.ทำหนังสือเชิญชวน_เจรจากับผู้ค้าโดยตรง" localSheetId="12">วารินชำราบ!$AP$2:$AP$3</definedName>
    <definedName name="_4.ทำหนังสือเชิญชวน_เจรจากับผู้ค้าโดยตรง" localSheetId="7">ศรีเมืองใหม่!$AP$2:$AP$3</definedName>
    <definedName name="_4.ทำหนังสือเชิญชวน_เจรจากับผู้ค้าโดยตรง" localSheetId="19">สว่างวีระวงศ์!$AP$2:$AP$3</definedName>
    <definedName name="_4.ทำหนังสือเชิญชวน_เจรจากับผู้ค้าโดยตรง" localSheetId="14">สำโรง!$AP$2:$AP$3</definedName>
    <definedName name="_4.ทำหนังสือเชิญชวน_เจรจากับผู้ค้าโดยตรง" localSheetId="17">สิรินธร!$AP$2:$AP$3</definedName>
    <definedName name="_4.ทำหนังสือเชิญชวน_เจรจากับผู้ค้าโดยตรง" localSheetId="25">หน่วยสรรพสิทธิประสงค์!$AP$2:$AP$3</definedName>
    <definedName name="_4.ทำหนังสือเชิญชวน_เจรจากับผู้ค้าโดยตรง" localSheetId="23">เหล่าเสือโก้ก!$AP$2:$AP$3</definedName>
    <definedName name="_4.ทำหนังสือเชิญชวน_เจรจากับผู้ค้าโดยตรง">#REF!</definedName>
    <definedName name="_5.พิจารณาผลราคา_เสนอขอความเห็นชอบ" localSheetId="5">'50พรรษา'!$AQ$2:$AQ$3</definedName>
    <definedName name="_5.พิจารณาผลราคา_เสนอขอความเห็นชอบ" localSheetId="8">กุดข้าวปุ้น!$AQ$2:$AQ$3</definedName>
    <definedName name="_5.พิจารณาผลราคา_เสนอขอความเห็นชอบ" localSheetId="16">เขมราฐ!$AQ$2:$AQ$3</definedName>
    <definedName name="_5.พิจารณาผลราคา_เสนอขอความเห็นชอบ" localSheetId="0">เขื่องใน!$AQ$2:$AQ$3</definedName>
    <definedName name="_5.พิจารณาผลราคา_เสนอขอความเห็นชอบ" localSheetId="3">ดอนมดแดง!$AQ$2:$AQ$3</definedName>
    <definedName name="_5.พิจารณาผลราคา_เสนอขอความเห็นชอบ" localSheetId="18">เดชอุดม!$AQ$2:$AQ$3</definedName>
    <definedName name="_5.พิจารณาผลราคา_เสนอขอความเห็นชอบ" localSheetId="6">ตระการ!$AQ$2:$AQ$3</definedName>
    <definedName name="_5.พิจารณาผลราคา_เสนอขอความเห็นชอบ" localSheetId="2">ตาลสุม!$AQ$2:$AQ$3</definedName>
    <definedName name="_5.พิจารณาผลราคา_เสนอขอความเห็นชอบ" localSheetId="21">ทุ่งศรีอุดม!$AQ$2:$AQ$3</definedName>
    <definedName name="_5.พิจารณาผลราคา_เสนอขอความเห็นชอบ" localSheetId="10">นาจะหลวย!$AQ$2:$AQ$3</definedName>
    <definedName name="_5.พิจารณาผลราคา_เสนอขอความเห็นชอบ" localSheetId="20">นาตาล!$AQ$2:$AQ$3</definedName>
    <definedName name="_5.พิจารณาผลราคา_เสนอขอความเห็นชอบ" localSheetId="22">นาเยีย!$AQ$2:$AQ$3</definedName>
    <definedName name="_5.พิจารณาผลราคา_เสนอขอความเห็นชอบ" localSheetId="24">น้ำขุ่น!$AQ$2:$AQ$3</definedName>
    <definedName name="_5.พิจารณาผลราคา_เสนอขอความเห็นชอบ" localSheetId="9">น้ำยืน!$AQ$2:$AQ$3</definedName>
    <definedName name="_5.พิจารณาผลราคา_เสนอขอความเห็นชอบ" localSheetId="4">บุณฑริก!$AQ$2:$AQ$3</definedName>
    <definedName name="_5.พิจารณาผลราคา_เสนอขอความเห็นชอบ" localSheetId="15">พิบูล!$AQ$2:$AQ$3</definedName>
    <definedName name="_5.พิจารณาผลราคา_เสนอขอความเห็นชอบ" localSheetId="13">โพธิ์ไทร!$AQ$2:$AQ$3</definedName>
    <definedName name="_5.พิจารณาผลราคา_เสนอขอความเห็นชอบ" localSheetId="1">ม่วงสามสิบ!$AQ$2:$AQ$3</definedName>
    <definedName name="_5.พิจารณาผลราคา_เสนอขอความเห็นชอบ" localSheetId="12">วารินชำราบ!$AQ$2:$AQ$3</definedName>
    <definedName name="_5.พิจารณาผลราคา_เสนอขอความเห็นชอบ" localSheetId="7">ศรีเมืองใหม่!$AQ$2:$AQ$3</definedName>
    <definedName name="_5.พิจารณาผลราคา_เสนอขอความเห็นชอบ" localSheetId="19">สว่างวีระวงศ์!$AQ$2:$AQ$3</definedName>
    <definedName name="_5.พิจารณาผลราคา_เสนอขอความเห็นชอบ" localSheetId="14">สำโรง!$AQ$2:$AQ$3</definedName>
    <definedName name="_5.พิจารณาผลราคา_เสนอขอความเห็นชอบ" localSheetId="17">สิรินธร!$AQ$2:$AQ$3</definedName>
    <definedName name="_5.พิจารณาผลราคา_เสนอขอความเห็นชอบ" localSheetId="25">หน่วยสรรพสิทธิประสงค์!$AQ$2:$AQ$3</definedName>
    <definedName name="_5.พิจารณาผลราคา_เสนอขอความเห็นชอบ" localSheetId="23">เหล่าเสือโก้ก!$AQ$2:$AQ$3</definedName>
    <definedName name="_5.พิจารณาผลราคา_เสนอขอความเห็นชอบ">#REF!</definedName>
    <definedName name="_6.ประกาศผู้ชนะในe_GP" localSheetId="5">'50พรรษา'!$AS$2:$AS$3</definedName>
    <definedName name="_6.ประกาศผู้ชนะในe_GP" localSheetId="8">กุดข้าวปุ้น!$AS$2:$AS$3</definedName>
    <definedName name="_6.ประกาศผู้ชนะในe_GP" localSheetId="16">เขมราฐ!$AS$2:$AS$3</definedName>
    <definedName name="_6.ประกาศผู้ชนะในe_GP" localSheetId="0">เขื่องใน!$AS$2:$AS$3</definedName>
    <definedName name="_6.ประกาศผู้ชนะในe_GP" localSheetId="3">ดอนมดแดง!$AS$2:$AS$3</definedName>
    <definedName name="_6.ประกาศผู้ชนะในe_GP" localSheetId="18">เดชอุดม!$AS$2:$AS$3</definedName>
    <definedName name="_6.ประกาศผู้ชนะในe_GP" localSheetId="6">ตระการ!$AS$2:$AS$3</definedName>
    <definedName name="_6.ประกาศผู้ชนะในe_GP" localSheetId="2">ตาลสุม!$AS$2:$AS$3</definedName>
    <definedName name="_6.ประกาศผู้ชนะในe_GP" localSheetId="21">ทุ่งศรีอุดม!$AS$2:$AS$3</definedName>
    <definedName name="_6.ประกาศผู้ชนะในe_GP" localSheetId="10">นาจะหลวย!$AS$2:$AS$3</definedName>
    <definedName name="_6.ประกาศผู้ชนะในe_GP" localSheetId="20">นาตาล!$AS$2:$AS$3</definedName>
    <definedName name="_6.ประกาศผู้ชนะในe_GP" localSheetId="22">นาเยีย!$AS$2:$AS$3</definedName>
    <definedName name="_6.ประกาศผู้ชนะในe_GP" localSheetId="24">น้ำขุ่น!$AS$2:$AS$3</definedName>
    <definedName name="_6.ประกาศผู้ชนะในe_GP" localSheetId="9">น้ำยืน!$AS$2:$AS$3</definedName>
    <definedName name="_6.ประกาศผู้ชนะในe_GP" localSheetId="4">บุณฑริก!$AS$2:$AS$3</definedName>
    <definedName name="_6.ประกาศผู้ชนะในe_GP" localSheetId="15">พิบูล!$AS$2:$AS$3</definedName>
    <definedName name="_6.ประกาศผู้ชนะในe_GP" localSheetId="13">โพธิ์ไทร!$AS$2:$AS$3</definedName>
    <definedName name="_6.ประกาศผู้ชนะในe_GP" localSheetId="1">ม่วงสามสิบ!$AS$2:$AS$3</definedName>
    <definedName name="_6.ประกาศผู้ชนะในe_GP" localSheetId="12">วารินชำราบ!$AS$2:$AS$3</definedName>
    <definedName name="_6.ประกาศผู้ชนะในe_GP" localSheetId="7">ศรีเมืองใหม่!$AS$2:$AS$3</definedName>
    <definedName name="_6.ประกาศผู้ชนะในe_GP" localSheetId="19">สว่างวีระวงศ์!$AS$2:$AS$3</definedName>
    <definedName name="_6.ประกาศผู้ชนะในe_GP" localSheetId="14">สำโรง!$AS$2:$AS$3</definedName>
    <definedName name="_6.ประกาศผู้ชนะในe_GP" localSheetId="17">สิรินธร!$AS$2:$AS$3</definedName>
    <definedName name="_6.ประกาศผู้ชนะในe_GP" localSheetId="25">หน่วยสรรพสิทธิประสงค์!$AS$2:$AS$3</definedName>
    <definedName name="_6.ประกาศผู้ชนะในe_GP" localSheetId="23">เหล่าเสือโก้ก!$AS$2:$AS$3</definedName>
    <definedName name="_6.ประกาศผู้ชนะในe_GP">#REF!</definedName>
    <definedName name="_7.ลงนามสัญญาแล้ว" localSheetId="5">'50พรรษา'!$AT$2:$AT$3</definedName>
    <definedName name="_7.ลงนามสัญญาแล้ว" localSheetId="8">กุดข้าวปุ้น!$AT$2:$AT$3</definedName>
    <definedName name="_7.ลงนามสัญญาแล้ว" localSheetId="16">เขมราฐ!$AT$2:$AT$3</definedName>
    <definedName name="_7.ลงนามสัญญาแล้ว" localSheetId="0">เขื่องใน!$AT$2:$AT$3</definedName>
    <definedName name="_7.ลงนามสัญญาแล้ว" localSheetId="3">ดอนมดแดง!$AT$2:$AT$3</definedName>
    <definedName name="_7.ลงนามสัญญาแล้ว" localSheetId="18">เดชอุดม!$AT$2:$AT$3</definedName>
    <definedName name="_7.ลงนามสัญญาแล้ว" localSheetId="6">ตระการ!$AT$2:$AT$3</definedName>
    <definedName name="_7.ลงนามสัญญาแล้ว" localSheetId="2">ตาลสุม!$AT$2:$AT$3</definedName>
    <definedName name="_7.ลงนามสัญญาแล้ว" localSheetId="21">ทุ่งศรีอุดม!$AT$2:$AT$3</definedName>
    <definedName name="_7.ลงนามสัญญาแล้ว" localSheetId="10">นาจะหลวย!$AT$2:$AT$3</definedName>
    <definedName name="_7.ลงนามสัญญาแล้ว" localSheetId="20">นาตาล!$AT$2:$AT$3</definedName>
    <definedName name="_7.ลงนามสัญญาแล้ว" localSheetId="22">นาเยีย!$AT$2:$AT$3</definedName>
    <definedName name="_7.ลงนามสัญญาแล้ว" localSheetId="24">น้ำขุ่น!$AT$2:$AT$3</definedName>
    <definedName name="_7.ลงนามสัญญาแล้ว" localSheetId="9">น้ำยืน!$AT$2:$AT$3</definedName>
    <definedName name="_7.ลงนามสัญญาแล้ว" localSheetId="4">บุณฑริก!$AT$2:$AT$3</definedName>
    <definedName name="_7.ลงนามสัญญาแล้ว" localSheetId="15">พิบูล!$AT$2:$AT$3</definedName>
    <definedName name="_7.ลงนามสัญญาแล้ว" localSheetId="13">โพธิ์ไทร!$AT$2:$AT$3</definedName>
    <definedName name="_7.ลงนามสัญญาแล้ว" localSheetId="1">ม่วงสามสิบ!$AT$2:$AT$3</definedName>
    <definedName name="_7.ลงนามสัญญาแล้ว" localSheetId="12">วารินชำราบ!$AT$2:$AT$3</definedName>
    <definedName name="_7.ลงนามสัญญาแล้ว" localSheetId="7">ศรีเมืองใหม่!$AT$2:$AT$3</definedName>
    <definedName name="_7.ลงนามสัญญาแล้ว" localSheetId="19">สว่างวีระวงศ์!$AT$2:$AT$3</definedName>
    <definedName name="_7.ลงนามสัญญาแล้ว" localSheetId="14">สำโรง!$AT$2:$AT$3</definedName>
    <definedName name="_7.ลงนามสัญญาแล้ว" localSheetId="17">สิรินธร!$AT$2:$AT$3</definedName>
    <definedName name="_7.ลงนามสัญญาแล้ว" localSheetId="25">หน่วยสรรพสิทธิประสงค์!$AT$2:$AT$3</definedName>
    <definedName name="_7.ลงนามสัญญาแล้ว" localSheetId="23">เหล่าเสือโก้ก!$AT$2:$AT$3</definedName>
    <definedName name="_7.ลงนามสัญญาแล้ว">#REF!</definedName>
    <definedName name="_8.ส่งมอบครุภัณฑ์_งานจ้าง" localSheetId="5">'50พรรษา'!$AU$2:$AU$3</definedName>
    <definedName name="_8.ส่งมอบครุภัณฑ์_งานจ้าง" localSheetId="8">กุดข้าวปุ้น!$AU$2:$AU$3</definedName>
    <definedName name="_8.ส่งมอบครุภัณฑ์_งานจ้าง" localSheetId="16">เขมราฐ!$AU$2:$AU$3</definedName>
    <definedName name="_8.ส่งมอบครุภัณฑ์_งานจ้าง" localSheetId="0">เขื่องใน!$AU$2:$AU$3</definedName>
    <definedName name="_8.ส่งมอบครุภัณฑ์_งานจ้าง" localSheetId="3">ดอนมดแดง!$AU$2:$AU$3</definedName>
    <definedName name="_8.ส่งมอบครุภัณฑ์_งานจ้าง" localSheetId="18">เดชอุดม!$AU$2:$AU$3</definedName>
    <definedName name="_8.ส่งมอบครุภัณฑ์_งานจ้าง" localSheetId="6">ตระการ!$AU$2:$AU$3</definedName>
    <definedName name="_8.ส่งมอบครุภัณฑ์_งานจ้าง" localSheetId="2">ตาลสุม!$AU$2:$AU$3</definedName>
    <definedName name="_8.ส่งมอบครุภัณฑ์_งานจ้าง" localSheetId="21">ทุ่งศรีอุดม!$AU$2:$AU$3</definedName>
    <definedName name="_8.ส่งมอบครุภัณฑ์_งานจ้าง" localSheetId="10">นาจะหลวย!$AU$2:$AU$3</definedName>
    <definedName name="_8.ส่งมอบครุภัณฑ์_งานจ้าง" localSheetId="20">นาตาล!$AU$2:$AU$3</definedName>
    <definedName name="_8.ส่งมอบครุภัณฑ์_งานจ้าง" localSheetId="22">นาเยีย!$AU$2:$AU$3</definedName>
    <definedName name="_8.ส่งมอบครุภัณฑ์_งานจ้าง" localSheetId="24">น้ำขุ่น!$AU$2:$AU$3</definedName>
    <definedName name="_8.ส่งมอบครุภัณฑ์_งานจ้าง" localSheetId="9">น้ำยืน!$AU$2:$AU$3</definedName>
    <definedName name="_8.ส่งมอบครุภัณฑ์_งานจ้าง" localSheetId="4">บุณฑริก!$AU$2:$AU$3</definedName>
    <definedName name="_8.ส่งมอบครุภัณฑ์_งานจ้าง" localSheetId="15">พิบูล!$AU$2:$AU$3</definedName>
    <definedName name="_8.ส่งมอบครุภัณฑ์_งานจ้าง" localSheetId="13">โพธิ์ไทร!$AU$2:$AU$3</definedName>
    <definedName name="_8.ส่งมอบครุภัณฑ์_งานจ้าง" localSheetId="1">ม่วงสามสิบ!$AU$2:$AU$3</definedName>
    <definedName name="_8.ส่งมอบครุภัณฑ์_งานจ้าง" localSheetId="12">วารินชำราบ!$AU$2:$AU$3</definedName>
    <definedName name="_8.ส่งมอบครุภัณฑ์_งานจ้าง" localSheetId="7">ศรีเมืองใหม่!$AU$2:$AU$3</definedName>
    <definedName name="_8.ส่งมอบครุภัณฑ์_งานจ้าง" localSheetId="19">สว่างวีระวงศ์!$AU$2:$AU$3</definedName>
    <definedName name="_8.ส่งมอบครุภัณฑ์_งานจ้าง" localSheetId="14">สำโรง!$AU$2:$AU$3</definedName>
    <definedName name="_8.ส่งมอบครุภัณฑ์_งานจ้าง" localSheetId="17">สิรินธร!$AU$2:$AU$3</definedName>
    <definedName name="_8.ส่งมอบครุภัณฑ์_งานจ้าง" localSheetId="25">หน่วยสรรพสิทธิประสงค์!$AU$2:$AU$3</definedName>
    <definedName name="_8.ส่งมอบครุภัณฑ์_งานจ้าง" localSheetId="23">เหล่าเสือโก้ก!$AU$2:$AU$3</definedName>
    <definedName name="_8.ส่งมอบครุภัณฑ์_งานจ้าง">#REF!</definedName>
    <definedName name="_9.ตรวจรับแล้ว" localSheetId="5">'50พรรษา'!$AV$2:$AV$3</definedName>
    <definedName name="_9.ตรวจรับแล้ว" localSheetId="8">กุดข้าวปุ้น!$AV$2:$AV$3</definedName>
    <definedName name="_9.ตรวจรับแล้ว" localSheetId="16">เขมราฐ!$AV$2:$AV$3</definedName>
    <definedName name="_9.ตรวจรับแล้ว" localSheetId="0">เขื่องใน!$AV$2:$AV$3</definedName>
    <definedName name="_9.ตรวจรับแล้ว" localSheetId="3">ดอนมดแดง!$AV$2:$AV$3</definedName>
    <definedName name="_9.ตรวจรับแล้ว" localSheetId="18">เดชอุดม!$AV$2:$AV$3</definedName>
    <definedName name="_9.ตรวจรับแล้ว" localSheetId="6">ตระการ!$AV$2:$AV$3</definedName>
    <definedName name="_9.ตรวจรับแล้ว" localSheetId="2">ตาลสุม!$AV$2:$AV$3</definedName>
    <definedName name="_9.ตรวจรับแล้ว" localSheetId="21">ทุ่งศรีอุดม!$AV$2:$AV$3</definedName>
    <definedName name="_9.ตรวจรับแล้ว" localSheetId="10">นาจะหลวย!$AV$2:$AV$3</definedName>
    <definedName name="_9.ตรวจรับแล้ว" localSheetId="20">นาตาล!$AV$2:$AV$3</definedName>
    <definedName name="_9.ตรวจรับแล้ว" localSheetId="22">นาเยีย!$AV$2:$AV$3</definedName>
    <definedName name="_9.ตรวจรับแล้ว" localSheetId="24">น้ำขุ่น!$AV$2:$AV$3</definedName>
    <definedName name="_9.ตรวจรับแล้ว" localSheetId="9">น้ำยืน!$AV$2:$AV$3</definedName>
    <definedName name="_9.ตรวจรับแล้ว" localSheetId="4">บุณฑริก!$AV$2:$AV$3</definedName>
    <definedName name="_9.ตรวจรับแล้ว" localSheetId="15">พิบูล!$AV$2:$AV$3</definedName>
    <definedName name="_9.ตรวจรับแล้ว" localSheetId="13">โพธิ์ไทร!$AV$2:$AV$3</definedName>
    <definedName name="_9.ตรวจรับแล้ว" localSheetId="1">ม่วงสามสิบ!$AV$2:$AV$3</definedName>
    <definedName name="_9.ตรวจรับแล้ว" localSheetId="12">วารินชำราบ!$AV$2:$AV$3</definedName>
    <definedName name="_9.ตรวจรับแล้ว" localSheetId="7">ศรีเมืองใหม่!$AV$2:$AV$3</definedName>
    <definedName name="_9.ตรวจรับแล้ว" localSheetId="19">สว่างวีระวงศ์!$AV$2:$AV$3</definedName>
    <definedName name="_9.ตรวจรับแล้ว" localSheetId="14">สำโรง!$AV$2:$AV$3</definedName>
    <definedName name="_9.ตรวจรับแล้ว" localSheetId="17">สิรินธร!$AV$2:$AV$3</definedName>
    <definedName name="_9.ตรวจรับแล้ว" localSheetId="25">หน่วยสรรพสิทธิประสงค์!$AV$2:$AV$3</definedName>
    <definedName name="_9.ตรวจรับแล้ว" localSheetId="23">เหล่าเสือโก้ก!$AV$2:$AV$3</definedName>
    <definedName name="_9.ตรวจรับแล้ว">#REF!</definedName>
    <definedName name="_xlnm._FilterDatabase" localSheetId="17" hidden="1">สิรินธร!$A$3:$AX$3</definedName>
    <definedName name="_xlnm._FilterDatabase" localSheetId="7" hidden="1">ศรีเมืองใหม่!$A$3:$AW$3</definedName>
    <definedName name="_xlnm._FilterDatabase" localSheetId="15" hidden="1">พิบูล!$A$1:$Y$77</definedName>
    <definedName name="_xlnm._FilterDatabase" localSheetId="13" hidden="1">โพธิ์ไทร!$A$4:$AY$64</definedName>
    <definedName name="_xlnm._FilterDatabase" localSheetId="1" hidden="1">ม่วงสามสิบ!$A$2:$AX$71</definedName>
    <definedName name="_xlnm._FilterDatabase" localSheetId="14" hidden="1">สำโรง!$A$1:$Y$40</definedName>
    <definedName name="_xlnm._FilterDatabase" localSheetId="2" hidden="1">ตาลสุม!$A$2:$AX$3</definedName>
    <definedName name="_xlnm._FilterDatabase" localSheetId="12" hidden="1">วารินชำราบ!$A$1:$Y$86</definedName>
    <definedName name="_xlnm._FilterDatabase" localSheetId="6" hidden="1">ตระการ!$A$2:$Y$104</definedName>
    <definedName name="_xlnm._FilterDatabase" localSheetId="24" hidden="1">น้ำขุ่น!$A$1:$Y$44</definedName>
    <definedName name="_xlnm._FilterDatabase" localSheetId="11" hidden="1">'โขงเจียม New'!$A$1:$AE$70</definedName>
    <definedName name="_xlnm._FilterDatabase" localSheetId="3" hidden="1">ดอนมดแดง!$A$1:$Y$37</definedName>
    <definedName name="_xlnm._FilterDatabase" localSheetId="21" hidden="1">ทุ่งศรีอุดม!$A$3:$AX$3</definedName>
    <definedName name="_xlnm._FilterDatabase" localSheetId="16" hidden="1">เขมราฐ!$A$2:$AX$2</definedName>
    <definedName name="_xlnm._FilterDatabase" localSheetId="5" hidden="1">'50พรรษา'!$A$2:$AW$3</definedName>
    <definedName name="_xlnm._FilterDatabase" localSheetId="4" hidden="1">บุณฑริก!$A$1:$AW$85</definedName>
    <definedName name="E_bidding" localSheetId="5">'50พรรษา'!$AL$3:$AW$3</definedName>
    <definedName name="E_bidding" localSheetId="8">กุดข้าวปุ้น!$AL$3:$AW$3</definedName>
    <definedName name="E_bidding" localSheetId="16">เขมราฐ!$AL$3:$AW$3</definedName>
    <definedName name="E_bidding" localSheetId="0">เขื่องใน!$AL$3:$AW$3</definedName>
    <definedName name="E_bidding" localSheetId="3">ดอนมดแดง!$AL$3:$AW$3</definedName>
    <definedName name="E_bidding" localSheetId="18">เดชอุดม!$AL$3:$AW$3</definedName>
    <definedName name="E_bidding" localSheetId="6">ตระการ!$AL$3:$AW$3</definedName>
    <definedName name="E_bidding" localSheetId="2">ตาลสุม!$AL$3:$AW$3</definedName>
    <definedName name="E_bidding" localSheetId="21">ทุ่งศรีอุดม!$AL$3:$AW$3</definedName>
    <definedName name="E_bidding" localSheetId="10">นาจะหลวย!$AL$3:$AW$3</definedName>
    <definedName name="E_bidding" localSheetId="20">นาตาล!$AL$3:$AW$3</definedName>
    <definedName name="E_bidding" localSheetId="22">นาเยีย!$AL$3:$AW$3</definedName>
    <definedName name="E_bidding" localSheetId="24">น้ำขุ่น!$AL$3:$AW$3</definedName>
    <definedName name="E_bidding" localSheetId="9">น้ำยืน!$AL$3:$AW$3</definedName>
    <definedName name="E_bidding" localSheetId="4">บุณฑริก!$AL$3:$AW$3</definedName>
    <definedName name="E_bidding" localSheetId="15">พิบูล!$AL$3:$AW$3</definedName>
    <definedName name="E_bidding" localSheetId="13">โพธิ์ไทร!$AL$3:$AW$3</definedName>
    <definedName name="E_bidding" localSheetId="1">ม่วงสามสิบ!$AL$3:$AW$3</definedName>
    <definedName name="E_bidding" localSheetId="12">วารินชำราบ!$AL$3:$AW$3</definedName>
    <definedName name="E_bidding" localSheetId="7">ศรีเมืองใหม่!$AL$3:$AW$3</definedName>
    <definedName name="E_bidding" localSheetId="19">สว่างวีระวงศ์!$AL$3:$AW$3</definedName>
    <definedName name="E_bidding" localSheetId="14">สำโรง!$AL$3:$AW$3</definedName>
    <definedName name="E_bidding" localSheetId="17">สิรินธร!$AL$3:$AW$3</definedName>
    <definedName name="E_bidding" localSheetId="25">หน่วยสรรพสิทธิประสงค์!$AL$3:$AW$3</definedName>
    <definedName name="E_bidding" localSheetId="23">เหล่าเสือโก้ก!$AL$3:$AW$3</definedName>
    <definedName name="E_bidding">#REF!</definedName>
    <definedName name="เฉพาะเจาะจง" localSheetId="5">'50พรรษา'!$AL$4:$AW$4</definedName>
    <definedName name="เฉพาะเจาะจง" localSheetId="8">กุดข้าวปุ้น!$AL$4:$AW$4</definedName>
    <definedName name="เฉพาะเจาะจง" localSheetId="16">เขมราฐ!$AL$4:$AW$4</definedName>
    <definedName name="เฉพาะเจาะจง" localSheetId="0">เขื่องใน!$AL$4:$AW$4</definedName>
    <definedName name="เฉพาะเจาะจง" localSheetId="3">ดอนมดแดง!$AL$4:$AW$4</definedName>
    <definedName name="เฉพาะเจาะจง" localSheetId="18">เดชอุดม!$AL$4:$AW$4</definedName>
    <definedName name="เฉพาะเจาะจง" localSheetId="6">ตระการ!$AL$4:$AW$4</definedName>
    <definedName name="เฉพาะเจาะจง" localSheetId="2">ตาลสุม!$AL$4:$AW$4</definedName>
    <definedName name="เฉพาะเจาะจง" localSheetId="21">ทุ่งศรีอุดม!$AL$4:$AW$4</definedName>
    <definedName name="เฉพาะเจาะจง" localSheetId="10">นาจะหลวย!$AL$4:$AW$4</definedName>
    <definedName name="เฉพาะเจาะจง" localSheetId="20">นาตาล!$AL$4:$AW$4</definedName>
    <definedName name="เฉพาะเจาะจง" localSheetId="22">นาเยีย!$AL$4:$AW$4</definedName>
    <definedName name="เฉพาะเจาะจง" localSheetId="24">น้ำขุ่น!$AL$4:$AW$4</definedName>
    <definedName name="เฉพาะเจาะจง" localSheetId="9">น้ำยืน!$AL$4:$AW$4</definedName>
    <definedName name="เฉพาะเจาะจง" localSheetId="4">บุณฑริก!$AL$4:$AW$4</definedName>
    <definedName name="เฉพาะเจาะจง" localSheetId="15">พิบูล!$AL$4:$AW$4</definedName>
    <definedName name="เฉพาะเจาะจง" localSheetId="13">โพธิ์ไทร!$AL$4:$AW$4</definedName>
    <definedName name="เฉพาะเจาะจง" localSheetId="1">ม่วงสามสิบ!$AL$4:$AW$4</definedName>
    <definedName name="เฉพาะเจาะจง" localSheetId="12">วารินชำราบ!$AL$4:$AW$4</definedName>
    <definedName name="เฉพาะเจาะจง" localSheetId="7">ศรีเมืองใหม่!$AL$4:$AW$4</definedName>
    <definedName name="เฉพาะเจาะจง" localSheetId="19">สว่างวีระวงศ์!$AL$4:$AW$4</definedName>
    <definedName name="เฉพาะเจาะจง" localSheetId="14">สำโรง!$AL$4:$AW$4</definedName>
    <definedName name="เฉพาะเจาะจง" localSheetId="17">สิรินธร!$AL$4:$AW$4</definedName>
    <definedName name="เฉพาะเจาะจง" localSheetId="25">หน่วยสรรพสิทธิประสงค์!$AL$4:$AW$4</definedName>
    <definedName name="เฉพาะเจาะจง" localSheetId="23">เหล่าเสือโก้ก!$AL$4:$AW$4</definedName>
    <definedName name="เฉพาะเจาะจง">#REF!</definedName>
    <definedName name="ขั้นตอนด้านพัสดุ" localSheetId="5">'50พรรษา'!$AM$2:$AX$2</definedName>
    <definedName name="ขั้นตอนด้านพัสดุ" localSheetId="8">กุดข้าวปุ้น!$AM$2:$AX$2</definedName>
    <definedName name="ขั้นตอนด้านพัสดุ" localSheetId="16">เขมราฐ!$AM$2:$AX$2</definedName>
    <definedName name="ขั้นตอนด้านพัสดุ" localSheetId="0">เขื่องใน!$AM$2:$AX$2</definedName>
    <definedName name="ขั้นตอนด้านพัสดุ" localSheetId="3">ดอนมดแดง!$AM$2:$AX$2</definedName>
    <definedName name="ขั้นตอนด้านพัสดุ" localSheetId="18">เดชอุดม!$AM$2:$AX$2</definedName>
    <definedName name="ขั้นตอนด้านพัสดุ" localSheetId="6">ตระการ!$AM$2:$AX$2</definedName>
    <definedName name="ขั้นตอนด้านพัสดุ" localSheetId="2">ตาลสุม!$AM$2:$AX$2</definedName>
    <definedName name="ขั้นตอนด้านพัสดุ" localSheetId="21">ทุ่งศรีอุดม!$AM$2:$AX$2</definedName>
    <definedName name="ขั้นตอนด้านพัสดุ" localSheetId="10">นาจะหลวย!$AM$2:$AX$2</definedName>
    <definedName name="ขั้นตอนด้านพัสดุ" localSheetId="20">นาตาล!$AM$2:$AX$2</definedName>
    <definedName name="ขั้นตอนด้านพัสดุ" localSheetId="22">นาเยีย!$AM$2:$AX$2</definedName>
    <definedName name="ขั้นตอนด้านพัสดุ" localSheetId="24">น้ำขุ่น!$AM$2:$AX$2</definedName>
    <definedName name="ขั้นตอนด้านพัสดุ" localSheetId="9">น้ำยืน!$AM$2:$AX$2</definedName>
    <definedName name="ขั้นตอนด้านพัสดุ" localSheetId="4">บุณฑริก!$AM$2:$AX$2</definedName>
    <definedName name="ขั้นตอนด้านพัสดุ" localSheetId="15">พิบูล!$AM$2:$AX$2</definedName>
    <definedName name="ขั้นตอนด้านพัสดุ" localSheetId="13">โพธิ์ไทร!$AM$2:$AX$2</definedName>
    <definedName name="ขั้นตอนด้านพัสดุ" localSheetId="1">ม่วงสามสิบ!$AM$2:$AX$2</definedName>
    <definedName name="ขั้นตอนด้านพัสดุ" localSheetId="12">วารินชำราบ!$AM$2:$AX$2</definedName>
    <definedName name="ขั้นตอนด้านพัสดุ" localSheetId="7">ศรีเมืองใหม่!$AM$2:$AX$2</definedName>
    <definedName name="ขั้นตอนด้านพัสดุ" localSheetId="19">สว่างวีระวงศ์!$AM$2:$AX$2</definedName>
    <definedName name="ขั้นตอนด้านพัสดุ" localSheetId="14">สำโรง!$AM$2:$AX$2</definedName>
    <definedName name="ขั้นตอนด้านพัสดุ" localSheetId="17">สิรินธร!$AM$2:$AX$2</definedName>
    <definedName name="ขั้นตอนด้านพัสดุ" localSheetId="25">หน่วยสรรพสิทธิประสงค์!$AM$2:$AX$2</definedName>
    <definedName name="ขั้นตอนด้านพัสดุ" localSheetId="23">เหล่าเสือโก้ก!$AM$2:$AX$2</definedName>
    <definedName name="ขั้นตอนด้านพัสดุ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9" i="21" l="1"/>
  <c r="Q81" i="12" a="1"/>
  <c r="Q81" i="12"/>
  <c r="X45" i="36"/>
  <c r="L45" i="36"/>
  <c r="L44" i="36"/>
  <c r="X70" i="37"/>
  <c r="Z31" i="37"/>
  <c r="Z32" i="37"/>
  <c r="Z5" i="37"/>
  <c r="Z6" i="37"/>
  <c r="Z7" i="37"/>
  <c r="Z8" i="37"/>
  <c r="Z9" i="37"/>
  <c r="Z10" i="37"/>
  <c r="Z11" i="37"/>
  <c r="Z12" i="37"/>
  <c r="Z13" i="37"/>
  <c r="Z14" i="37"/>
  <c r="Z15" i="37"/>
  <c r="Z16" i="37"/>
  <c r="Z17" i="37"/>
  <c r="Z18" i="37"/>
  <c r="Z19" i="37"/>
  <c r="Z20" i="37"/>
  <c r="Z21" i="37"/>
  <c r="Z22" i="37"/>
  <c r="Z23" i="37"/>
  <c r="Z24" i="37"/>
  <c r="Z25" i="37"/>
  <c r="Z26" i="37"/>
  <c r="Z27" i="37"/>
  <c r="Z28" i="37"/>
  <c r="Z29" i="37"/>
  <c r="Z30" i="37"/>
  <c r="Z33" i="37"/>
  <c r="Z34" i="37"/>
  <c r="Z35" i="37"/>
  <c r="Z36" i="37"/>
  <c r="Z37" i="37"/>
  <c r="Z38" i="37"/>
  <c r="Z39" i="37"/>
  <c r="Z40" i="37"/>
  <c r="Z41" i="37"/>
  <c r="Z42" i="37"/>
  <c r="Z43" i="37"/>
  <c r="Z44" i="37"/>
  <c r="Z45" i="37"/>
  <c r="Z46" i="37"/>
  <c r="Z47" i="37"/>
  <c r="Z48" i="37"/>
  <c r="Z49" i="37"/>
  <c r="Z50" i="37"/>
  <c r="Z51" i="37"/>
  <c r="Z52" i="37"/>
  <c r="Z53" i="37"/>
  <c r="Z54" i="37"/>
  <c r="Z55" i="37"/>
  <c r="Z56" i="37"/>
  <c r="Z57" i="37"/>
  <c r="Z58" i="37"/>
  <c r="Z59" i="37"/>
  <c r="Z4" i="37"/>
  <c r="Z72" i="21"/>
  <c r="Z71" i="21"/>
  <c r="Z70" i="21"/>
  <c r="Z69" i="21"/>
  <c r="Z68" i="21"/>
  <c r="Z73" i="21" s="1"/>
  <c r="Z67" i="21"/>
  <c r="Z66" i="21"/>
  <c r="Z65" i="21"/>
  <c r="Z64" i="21"/>
  <c r="Z63" i="21"/>
  <c r="Z62" i="21"/>
  <c r="Z61" i="21"/>
  <c r="Z60" i="21"/>
  <c r="Z59" i="21"/>
  <c r="Z58" i="21"/>
  <c r="Z57" i="21"/>
  <c r="Z56" i="21"/>
  <c r="Z55" i="21"/>
  <c r="Z54" i="21"/>
  <c r="Z53" i="21"/>
  <c r="Z52" i="21"/>
  <c r="Z51" i="21"/>
  <c r="Z50" i="21"/>
  <c r="Z49" i="21"/>
  <c r="Z48" i="21"/>
  <c r="Z47" i="21"/>
  <c r="Z46" i="21"/>
  <c r="Z45" i="21"/>
  <c r="Z44" i="21"/>
  <c r="Z43" i="21"/>
  <c r="Z42" i="21"/>
  <c r="Z41" i="21"/>
  <c r="Z40" i="21"/>
  <c r="Z39" i="21"/>
  <c r="Z38" i="21"/>
  <c r="Z37" i="21"/>
  <c r="Z36" i="21"/>
  <c r="Z35" i="21"/>
  <c r="Z34" i="21"/>
  <c r="Z33" i="21"/>
  <c r="Z32" i="21"/>
  <c r="Z31" i="21"/>
  <c r="Z30" i="21"/>
  <c r="Z29" i="21"/>
  <c r="Z28" i="21"/>
  <c r="Z27" i="21"/>
  <c r="Z26" i="21"/>
  <c r="Z25" i="21"/>
  <c r="Z24" i="21"/>
  <c r="Z23" i="21"/>
  <c r="Z22" i="21"/>
  <c r="Z21" i="21"/>
  <c r="Z20" i="21"/>
  <c r="Z19" i="21"/>
  <c r="Z18" i="21"/>
  <c r="Z17" i="21"/>
  <c r="Z16" i="21"/>
  <c r="Z15" i="21"/>
  <c r="Z14" i="21"/>
  <c r="Z13" i="21"/>
  <c r="Z12" i="21"/>
  <c r="Z11" i="21"/>
  <c r="Z10" i="21"/>
  <c r="Z9" i="21"/>
  <c r="Z8" i="21"/>
  <c r="Z7" i="21"/>
  <c r="Z6" i="21"/>
  <c r="Z5" i="21"/>
  <c r="Z4" i="21"/>
  <c r="J65" i="26"/>
  <c r="X40" i="24"/>
  <c r="L77" i="23"/>
  <c r="J77" i="23"/>
  <c r="K73" i="21"/>
  <c r="L73" i="21"/>
  <c r="J73" i="21"/>
  <c r="K43" i="4"/>
  <c r="L43" i="4"/>
  <c r="J43" i="4"/>
  <c r="J49" i="35"/>
  <c r="J44" i="36"/>
  <c r="J39" i="34"/>
  <c r="J44" i="33"/>
  <c r="J59" i="32"/>
  <c r="J85" i="30"/>
  <c r="K113" i="31"/>
  <c r="L113" i="31"/>
  <c r="J113" i="31"/>
  <c r="J36" i="29"/>
  <c r="J48" i="28"/>
  <c r="J37" i="25"/>
  <c r="J40" i="24"/>
  <c r="J64" i="26"/>
  <c r="J54" i="27"/>
  <c r="J86" i="22"/>
  <c r="J44" i="18"/>
  <c r="K104" i="20"/>
  <c r="L104" i="20"/>
  <c r="J104" i="20"/>
  <c r="J85" i="17"/>
  <c r="J62" i="15"/>
  <c r="J57" i="14"/>
  <c r="J61" i="13"/>
  <c r="J83" i="12"/>
  <c r="J74" i="10"/>
  <c r="L66" i="10"/>
  <c r="L67" i="10"/>
  <c r="K67" i="10"/>
  <c r="L68" i="10"/>
  <c r="K68" i="10"/>
  <c r="L69" i="10"/>
  <c r="K69" i="10"/>
  <c r="L70" i="10"/>
  <c r="K70" i="10"/>
  <c r="L71" i="10"/>
  <c r="K71" i="10"/>
  <c r="L72" i="10"/>
  <c r="K72" i="10"/>
  <c r="L73" i="10"/>
  <c r="K73" i="10"/>
  <c r="L78" i="12"/>
  <c r="L79" i="12"/>
  <c r="K79" i="12"/>
  <c r="L80" i="12"/>
  <c r="K80" i="12"/>
  <c r="L81" i="12"/>
  <c r="K81" i="12"/>
  <c r="L82" i="12"/>
  <c r="K82" i="12"/>
  <c r="L49" i="14"/>
  <c r="L50" i="14"/>
  <c r="K50" i="14"/>
  <c r="L51" i="14"/>
  <c r="K51" i="14"/>
  <c r="L52" i="14"/>
  <c r="K52" i="14"/>
  <c r="L53" i="14"/>
  <c r="K53" i="14"/>
  <c r="L54" i="14"/>
  <c r="K54" i="14"/>
  <c r="L55" i="14"/>
  <c r="K55" i="14"/>
  <c r="L56" i="14"/>
  <c r="K56" i="14"/>
  <c r="L54" i="15"/>
  <c r="K54" i="15"/>
  <c r="L55" i="15"/>
  <c r="K55" i="15"/>
  <c r="L56" i="15"/>
  <c r="K56" i="15"/>
  <c r="L57" i="15"/>
  <c r="K57" i="15"/>
  <c r="L58" i="15"/>
  <c r="K58" i="15"/>
  <c r="L59" i="15"/>
  <c r="K59" i="15"/>
  <c r="L60" i="15"/>
  <c r="K60" i="15"/>
  <c r="L61" i="15"/>
  <c r="K61" i="15"/>
  <c r="L43" i="36"/>
  <c r="K43" i="36"/>
  <c r="L42" i="36"/>
  <c r="K42" i="36"/>
  <c r="L41" i="36"/>
  <c r="K41" i="36"/>
  <c r="L40" i="36"/>
  <c r="K40" i="36"/>
  <c r="L39" i="36"/>
  <c r="K39" i="36"/>
  <c r="L38" i="36"/>
  <c r="K38" i="36"/>
  <c r="L37" i="36"/>
  <c r="K37" i="36"/>
  <c r="L36" i="36"/>
  <c r="K36" i="36"/>
  <c r="L35" i="36"/>
  <c r="L48" i="35"/>
  <c r="K48" i="35"/>
  <c r="L47" i="35"/>
  <c r="K47" i="35"/>
  <c r="L46" i="35"/>
  <c r="K46" i="35"/>
  <c r="L45" i="35"/>
  <c r="K45" i="35"/>
  <c r="L44" i="35"/>
  <c r="K44" i="35"/>
  <c r="L43" i="35"/>
  <c r="K43" i="35"/>
  <c r="L42" i="35"/>
  <c r="K42" i="35"/>
  <c r="L41" i="35"/>
  <c r="K41" i="35"/>
  <c r="L40" i="35"/>
  <c r="K40" i="35"/>
  <c r="L39" i="35"/>
  <c r="L38" i="34"/>
  <c r="K38" i="34"/>
  <c r="L37" i="34"/>
  <c r="K37" i="34"/>
  <c r="L36" i="34"/>
  <c r="K36" i="34"/>
  <c r="L35" i="34"/>
  <c r="K35" i="34"/>
  <c r="L34" i="34"/>
  <c r="K34" i="34"/>
  <c r="L33" i="34"/>
  <c r="K33" i="34"/>
  <c r="L32" i="34"/>
  <c r="L39" i="34"/>
  <c r="K32" i="34"/>
  <c r="K39" i="34"/>
  <c r="L43" i="33"/>
  <c r="K43" i="33"/>
  <c r="L42" i="33"/>
  <c r="K42" i="33"/>
  <c r="L41" i="33"/>
  <c r="K41" i="33"/>
  <c r="L40" i="33"/>
  <c r="K40" i="33"/>
  <c r="L39" i="33"/>
  <c r="K39" i="33"/>
  <c r="L38" i="33"/>
  <c r="K38" i="33"/>
  <c r="L37" i="33"/>
  <c r="K37" i="33"/>
  <c r="L36" i="33"/>
  <c r="K36" i="33"/>
  <c r="L35" i="33"/>
  <c r="K35" i="33"/>
  <c r="L34" i="33"/>
  <c r="K34" i="33"/>
  <c r="L33" i="33"/>
  <c r="K33" i="33"/>
  <c r="L32" i="33"/>
  <c r="L58" i="32"/>
  <c r="K58" i="32"/>
  <c r="L57" i="32"/>
  <c r="K57" i="32"/>
  <c r="L56" i="32"/>
  <c r="K56" i="32"/>
  <c r="L55" i="32"/>
  <c r="K55" i="32"/>
  <c r="L54" i="32"/>
  <c r="K54" i="32"/>
  <c r="L53" i="32"/>
  <c r="K53" i="32"/>
  <c r="L52" i="32"/>
  <c r="K52" i="32"/>
  <c r="L51" i="32"/>
  <c r="L83" i="30"/>
  <c r="K83" i="30"/>
  <c r="L82" i="30"/>
  <c r="K82" i="30"/>
  <c r="L81" i="30"/>
  <c r="K81" i="30"/>
  <c r="L80" i="30"/>
  <c r="L85" i="30"/>
  <c r="K80" i="30"/>
  <c r="K85" i="30"/>
  <c r="L47" i="28"/>
  <c r="K47" i="28"/>
  <c r="L46" i="28"/>
  <c r="K46" i="28"/>
  <c r="L45" i="28"/>
  <c r="K45" i="28"/>
  <c r="L44" i="28"/>
  <c r="K44" i="28"/>
  <c r="L43" i="28"/>
  <c r="K43" i="28"/>
  <c r="L42" i="28"/>
  <c r="K42" i="28"/>
  <c r="L41" i="28"/>
  <c r="K41" i="28"/>
  <c r="L40" i="28"/>
  <c r="K40" i="28"/>
  <c r="L39" i="28"/>
  <c r="K39" i="28"/>
  <c r="L38" i="28"/>
  <c r="L53" i="27"/>
  <c r="K53" i="27"/>
  <c r="L52" i="27"/>
  <c r="K52" i="27"/>
  <c r="L51" i="27"/>
  <c r="K51" i="27"/>
  <c r="L50" i="27"/>
  <c r="K50" i="27"/>
  <c r="L49" i="27"/>
  <c r="K49" i="27"/>
  <c r="L48" i="27"/>
  <c r="K48" i="27"/>
  <c r="L47" i="27"/>
  <c r="K47" i="27"/>
  <c r="L46" i="27"/>
  <c r="K46" i="27"/>
  <c r="L45" i="27"/>
  <c r="L63" i="26"/>
  <c r="K63" i="26"/>
  <c r="L62" i="26"/>
  <c r="K62" i="26"/>
  <c r="L61" i="26"/>
  <c r="K61" i="26"/>
  <c r="L60" i="26"/>
  <c r="K60" i="26"/>
  <c r="L59" i="26"/>
  <c r="K59" i="26"/>
  <c r="L58" i="26"/>
  <c r="K58" i="26"/>
  <c r="L57" i="26"/>
  <c r="K57" i="26"/>
  <c r="L56" i="26"/>
  <c r="K56" i="26"/>
  <c r="L55" i="26"/>
  <c r="L36" i="25"/>
  <c r="K36" i="25"/>
  <c r="L35" i="25"/>
  <c r="K35" i="25"/>
  <c r="L34" i="25"/>
  <c r="K34" i="25"/>
  <c r="L33" i="25"/>
  <c r="K33" i="25"/>
  <c r="L32" i="25"/>
  <c r="K32" i="25"/>
  <c r="L31" i="25"/>
  <c r="K31" i="25"/>
  <c r="L30" i="25"/>
  <c r="K30" i="25"/>
  <c r="L29" i="25"/>
  <c r="K29" i="25"/>
  <c r="L28" i="25"/>
  <c r="L43" i="18"/>
  <c r="K43" i="18"/>
  <c r="L42" i="18"/>
  <c r="K42" i="18"/>
  <c r="L41" i="18"/>
  <c r="K41" i="18"/>
  <c r="L40" i="18"/>
  <c r="K40" i="18"/>
  <c r="L39" i="18"/>
  <c r="K39" i="18"/>
  <c r="L38" i="18"/>
  <c r="K38" i="18"/>
  <c r="L37" i="18"/>
  <c r="K37" i="18"/>
  <c r="L36" i="18"/>
  <c r="K36" i="18"/>
  <c r="L35" i="18"/>
  <c r="K35" i="18"/>
  <c r="L34" i="18"/>
  <c r="K34" i="18"/>
  <c r="L33" i="18"/>
  <c r="K33" i="18"/>
  <c r="L32" i="18"/>
  <c r="K32" i="18"/>
  <c r="L31" i="18"/>
  <c r="K31" i="18"/>
  <c r="L30" i="18"/>
  <c r="K30" i="18"/>
  <c r="L29" i="18"/>
  <c r="K29" i="18"/>
  <c r="L28" i="18"/>
  <c r="L44" i="18"/>
  <c r="K28" i="18"/>
  <c r="K44" i="18"/>
  <c r="L84" i="17"/>
  <c r="K84" i="17"/>
  <c r="L83" i="17"/>
  <c r="K83" i="17"/>
  <c r="L82" i="17"/>
  <c r="L53" i="15"/>
  <c r="K53" i="15"/>
  <c r="K62" i="15"/>
  <c r="L62" i="15"/>
  <c r="K82" i="17"/>
  <c r="K85" i="17"/>
  <c r="L85" i="17"/>
  <c r="K86" i="22"/>
  <c r="L86" i="22"/>
  <c r="K77" i="23"/>
  <c r="K40" i="24"/>
  <c r="L40" i="24"/>
  <c r="K28" i="25"/>
  <c r="K37" i="25"/>
  <c r="L37" i="25"/>
  <c r="K55" i="26"/>
  <c r="K64" i="26"/>
  <c r="L64" i="26"/>
  <c r="K45" i="27"/>
  <c r="K54" i="27"/>
  <c r="L54" i="27"/>
  <c r="K38" i="28"/>
  <c r="K48" i="28"/>
  <c r="L48" i="28"/>
  <c r="K36" i="29"/>
  <c r="L36" i="29"/>
  <c r="K51" i="32"/>
  <c r="K59" i="32"/>
  <c r="L59" i="32"/>
  <c r="K32" i="33"/>
  <c r="K44" i="33"/>
  <c r="L44" i="33"/>
  <c r="K39" i="35"/>
  <c r="K49" i="35"/>
  <c r="L49" i="35"/>
  <c r="K35" i="36"/>
  <c r="K44" i="36"/>
  <c r="K49" i="14"/>
  <c r="K57" i="14"/>
  <c r="L57" i="14"/>
  <c r="L61" i="13"/>
  <c r="K61" i="13"/>
  <c r="K78" i="12"/>
  <c r="K83" i="12"/>
  <c r="L83" i="12"/>
  <c r="K66" i="10"/>
  <c r="K74" i="10"/>
  <c r="L74" i="10"/>
  <c r="Z70" i="37" l="1"/>
  <c r="Z73" i="3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95D102C0-D99B-4DC8-955C-B2B43895BB51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30DB7472-4C83-4B69-8DB7-409D9087549F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E73CD718-4888-4D7D-956D-60B385AC02D9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EB3F7CB6-0586-438C-A1A2-C47E7D67693C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05355CEE-1C6B-4D7C-8488-128C560CC02F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4AC1F7A0-A656-4769-AF49-01770744BB41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294922CE-0101-4236-AE98-05916F7552B1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088ABE62-CB2A-4DFB-B7B3-EE3437909240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DBA01211-EF0C-4CAE-AC0A-87D036A5958D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F587C515-CC53-49E7-AB12-61BD69A38318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77E9E70C-279D-4EC2-82D0-96253AE22F6A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4BE5F8C9-37C3-4343-8AAF-71CFCAF2ABF8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B08F8AA7-371C-4C97-B73E-C3B15A4195ED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E042A6C5-C51B-46FE-A6BC-E8D17B278E5B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1DA9727C-F242-4724-AB46-2B62C9009F73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AEB6DC7A-A767-4323-BD74-138D8096ECB9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008B15A8-68AB-42CF-81D1-3C62605CD964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F558B78B-CDF9-4064-8E68-173C90473005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F68923DD-9473-40D9-B7E0-F3E6D6C14CF5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91D6BBBA-F9A3-45F9-BC06-50110F4B4851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5D6AB98E-4555-4447-84A6-3EDAB3223A6D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tc={CDFD6475-F207-4EC5-8D4B-D9AD065CB427}</author>
  </authors>
  <commentList>
    <comment ref="X49" authorId="0" shapeId="0" xr:uid="{CDFD6475-F207-4EC5-8D4B-D9AD065CB427}">
      <text>
        <t>[Threaded comment]
Your version of Excel allows you to read this threaded comment; however, any edits to it will get removed if the file is opened in a newer version of Excel. Learn more: https://go.microsoft.com/fwlink/?linkid=870924
Comment:
    1.ค่าปรับ 2,565 บ.  2. จ่าย 21,185 บ.   3.จ่ายทั้งสิ้น 23,750 บ.</t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2A1B3E43-D9A3-4F14-A89B-25A5BCF15449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F9F78768-E718-4E20-B80B-6547D366A855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4F12007A-17FC-4432-ADC2-ABF06D3F783E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1CB372F7-CD56-49DA-9855-4EF7C5046D2C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F2AD6D06-8AC1-4059-A201-96D4B2AEAA7E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91EB400C-28B0-46CE-82AF-004DEF23F9B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34F966DB-E744-40F4-8307-52A559766F25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3CEEAC2B-49B3-45C8-BFDD-57FA9CD15D31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61A90C2C-2C73-4258-BE91-AE46D0AD7E2A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48451D53-2E44-4708-8040-BA06DF70AE34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E7BA21EA-59CF-4256-86DB-D63D8826B68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B7692D6B-5CE4-4D09-95C8-AF6CA3F665FC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BA2184BE-7A80-4EB2-80D0-D45B5C0CEFB9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C1C936F5-EEBF-4EA8-A9BB-32B891BF26B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13C2D239-48AA-4641-AE95-5C75092A914B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5962692C-D0CB-4525-97D4-A9B94EF5882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EEE20813-A201-4426-89EF-898AE104498C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38AB9343-2B1D-4077-AC4F-029B6FC87966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D034FEE3-CAD1-4F67-827A-AB6D6DFBD12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743BBE52-42E0-4479-9D92-E5230DF702C0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55509498-6D40-4C5B-A002-EF6750D064B9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063B31B2-4BDE-4735-84F6-DF87E408386A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004556AB-9BA7-46BD-94E6-6BAB1977F7F9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5E6A3156-8038-4BC3-916A-A307C827CD3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899A16B3-355D-483A-BFF2-012D08A69993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65F14650-805A-4F6C-8570-49BB78BFD33A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DC5DE77E-5E5E-4D0F-97FD-6A3EFD41370F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0AE166CB-719D-42D6-B9F7-D1550530A8D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00F81F46-5101-4EC4-A8B1-03ABF4F1558A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897E2CD3-40F0-4E85-BC14-494DC3AC8618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49C0B1A5-7E0B-4270-959B-A17EE6A0209E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06F6C2C8-AAB5-437A-B4B7-9CEC32DD51F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5B2D8BEA-FB2C-4EF9-8658-75E5A61B9113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6E9D706F-08CA-4883-AC3C-DCD1F5D84506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8A195BCE-7D1C-43B1-B046-422CD7663EF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E14428B4-FC69-4CBD-8D87-AFAF86D868CF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D59890A4-4A39-4F34-8829-DF8421DA30C6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B09E9CF5-4DF3-4D79-ABDC-3959FEC8A71A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4AB63556-BAA2-45E2-9901-FC5384FAA73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2DE5CB3B-4E30-4033-A2CA-E54185F2C5D9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C0C755BA-10FE-4276-9DEE-1565288D553F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0A828BC5-C0AC-4503-A2AE-9FC33EE604DC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6F266952-59CD-4559-9EB2-66C03DEA0C2E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17BC8A4D-2592-46CA-88FB-89E4DA48EB5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D08CEC08-16AA-4B41-B998-06D3BE3F258B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EC5F6B73-9D8C-474F-858C-0C4B1C085D8A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F58C29D8-28C0-46F0-9914-F12D808DBD2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B6E63477-993F-4693-B95D-BD3F90FEFED9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59380768-8354-42F8-BD61-C62F39A1E22A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76DDF05E-D17D-49A7-8949-7E7828606DCC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8BEAAC88-71F2-425A-B535-BFACD1855D1A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2857083B-946B-4282-927F-BA24E51F8FEC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67BF0059-F2AF-4F3B-BBCA-79FF7AAB31D6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0F0E8662-2011-420D-BC3C-4F0234577B26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2ED823D3-367B-47C8-8115-718503731E5E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6EF3B8F4-78A4-47CE-A64F-6CC2D693A381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7F4D9813-7056-499A-A176-75C758166E9B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BB07997E-0C84-4213-ABE6-2C78E319D34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C2E36C43-7EA1-4219-B63F-594F62C7EF8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0087756F-A4D9-451E-9588-07F8BA0CE5E8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E7F9E9B5-4DDB-4396-82DF-9E39F599A69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041F23A1-D78C-473D-8F1F-6D1C06ECD81A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993777DB-C9F6-4644-BE44-1ABE6110CFA9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3AB2CB90-D3EE-4F04-88CB-E3058BDE7F5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595EA1C4-2006-437B-865D-F09F6BF90C06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E85368FC-1635-4355-B1C0-214869548C1C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BC57A830-D6F8-4A19-A2B7-A060D8205FBD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2CD41A0B-A967-443C-AD10-830D0FC71B64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AFF7D0F6-3029-4423-9A8F-92DD1E44B9C1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B5372477-30FD-499C-B8FE-E54586B5986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  <author>Guest User</author>
  </authors>
  <commentList>
    <comment ref="C2" authorId="0" shapeId="0" xr:uid="{07F88F12-DA4C-406A-BBF6-F22D468227CF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76E27C7D-1A28-4A59-BAE7-E7992B68F5E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7C299A67-7B82-46BC-A1AB-9A90E9771203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7DC3C368-CA52-42F5-AB41-2672A3BBCF2B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584695DF-952B-4586-B8B3-EEEA48C44A36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6841D674-245A-4ED7-9389-FB83B5DFC94E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E66EAECF-C0A3-4ED7-BE98-733BAAFF38D0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E9" authorId="1" shapeId="0" xr:uid="{5C032600-3E46-42B6-B148-AABC6F0ABCF3}">
      <text>
        <r>
          <rPr>
            <sz val="11"/>
            <color theme="1"/>
            <rFont val="Tahoma"/>
            <family val="2"/>
            <charset val="222"/>
            <scheme val="minor"/>
          </rPr>
          <t xml:space="preserve">อยู่ในขั้นตอนการขออนุมัติเปลี่ยนแปลงรายการ จาก สปสช.เขต 10 เปลี่ยนเป็น
1.โน้ตบุ๊ค จำนวน 2 เครื่อง
2. All in one จำนวน 1 เครื่อง
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1E2DF224-AE85-4020-B1B2-AAE0DE37CFFB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FF1A2F49-35B6-4CF3-8192-0A7BA7EDEA49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38294CC8-8BF2-45A1-B4F4-1225F5F94B19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CFC08C21-BB01-4D07-9A51-45B7DAA44C65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6A28E04A-D5A9-4338-AF7D-14DEE9EA005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E29B4D71-A65D-412C-A694-E187DE26E3B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1CFB62FE-4869-4386-B006-4EC074C3886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5B564474-4A88-4D95-849A-31A34E433D4F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BCAC4775-E23D-4251-8D58-E340DBE17753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294CFE39-C2C3-4B4C-96BB-5D1B561858F4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D545BB9D-366C-4CC1-8CD2-77AA4106E7DF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766EB3E2-FCB1-4300-9665-18594A60D49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08276B04-B479-4B2B-8A17-62B653E72B2C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1BED135D-F90C-4D79-B7BE-FB0B56235D65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A927CAB3-5D70-438E-A50D-64460B90168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2D62D5AA-6B56-4FF4-BB89-7A7B7BB822F8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BB2E180F-D87C-47EF-907F-2E57A9E3E04D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3D85E3E8-652F-41F6-B04B-B5F848F5DAEC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5B31143D-4705-451A-A74F-ED579F099E2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1E91244C-2F24-4A7F-9179-44A92A91B829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518CA07B-0AC7-4E0D-AE3E-35A9BB116D8A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69A8FB1C-EA48-4845-AE2C-86EAF7AEB4BC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F47FC6F6-3B65-41FC-9EBF-36C491663E81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2019FA5B-1AB1-4A49-A976-25F7B419CF2D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A49AD64C-E81E-4031-86F4-3967C441DB9D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003BE4A0-AE65-4C27-A30A-2BF9AA3C9671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FF16628D-3761-4CDB-980C-AEE77A925ECB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19CBB0D3-DC7D-4C89-8F06-128FA77E256D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E7F6C1C2-ED82-420B-8743-DA75BC69D06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64F64331-20EF-466C-ADBA-C3FD13337FC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1DBB2AE1-E22B-46BB-8335-93621AB9910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6A6F0B14-189A-457B-96E8-BAF974697A6D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3B6E3FDC-F119-4219-9DF7-389597B21C96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2B3785B9-0E46-443A-ABBD-5D49F4246E08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D09B8058-8022-4A52-AAFA-3FA8B0DA4CE5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994C1424-0E27-4169-B00B-0B2095A8FF25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76265A49-0FBB-4D03-B21E-E531BE4B4096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AB363A45-CDA4-4118-8BD5-CE57A7197043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0977F102-99CC-4C0D-99E1-6AD92312A29C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8FFA3F63-CE43-4922-85E1-AD4F446BD6B4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65A28C1A-187F-4479-A5FB-B79E08B1E28E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C33925CF-6686-471B-A255-3B3F413B29E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3331ED2C-ED3B-4B45-9346-6F8A31E4C35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897BFFBE-24C9-489A-B4FC-322CA9EE6516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23627CFB-9C27-4E22-8E15-50FD9D87F7CD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6BD3DAAA-FCBE-4CEB-A99C-E2C216044205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ECC1A3A2-AA83-4DE9-9048-2D28612A2106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492A7C19-25D4-43C7-BA73-2A93633016F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A85BDFDF-04CE-45B6-97CA-A8D836394AAE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527A6594-348A-446F-A1EA-BC10718CB5BF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6B29D65F-4D34-4731-8EA0-495FCEDAB424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2C86486C-64F9-4CDC-8767-328E096D16B4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00105704-F6CC-4A3E-9F30-107EAAA6F365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F108A4FC-748E-4F61-BCBA-F0EEED3E2245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700343BA-C940-4634-B90D-EC70C000BDB4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08AC6FF5-25F0-451A-AC53-E34606609E0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03910F67-0ECF-4106-B124-C83186D6A36F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787854C9-0D16-47DE-9FD0-6C2789C54DC3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C091ACD6-EE0F-4F8B-9C10-D3965D615756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7330BA53-CF21-4020-B0A5-E442860D449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32BEF1D8-2366-4876-8C3A-B71CA3F70170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B112AC84-C7AC-45B8-ADFE-BE2CE7F5BF7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7471D539-EFF9-4D84-ACDD-AF9DF4A9143E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FC77A339-4416-4238-816A-53D09F5ECB43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E93CAECA-0D2A-4240-9EA6-D11F757D41F3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6EBA786C-1965-4E9E-8566-AF7ED81B2BCF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C9C3331F-EA4C-4F89-897F-62BD4422F520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8BD1ED7A-0CDF-4299-831B-8375BA5D8EBA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98F94DBA-E592-49FC-8B5F-C629E2790CC4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23E79AE2-3435-4921-AAAC-DFF297363A8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SSD_USER</author>
  </authors>
  <commentList>
    <comment ref="C2" authorId="0" shapeId="0" xr:uid="{A7E75420-41F5-49E9-B8CE-D418905E55B7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F2" authorId="0" shapeId="0" xr:uid="{A19B03F1-2AC0-46C2-80BF-58E283253392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I2" authorId="0" shapeId="0" xr:uid="{02C17715-4E68-48DB-A55C-D7D8F52D7571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K2" authorId="0" shapeId="0" xr:uid="{5B35913D-340C-4AFB-8158-A886140D951A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L2" authorId="0" shapeId="0" xr:uid="{38C95645-0CEC-496D-8188-4384CA4B574E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สูตรอัตโนมัติ</t>
        </r>
      </text>
    </comment>
    <comment ref="M2" authorId="0" shapeId="0" xr:uid="{9A864D79-32F3-4F15-9FDF-0622B809C436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  <comment ref="N2" authorId="0" shapeId="0" xr:uid="{C61D7F9B-EAAC-4AED-920B-196CF12262B3}">
      <text>
        <r>
          <rPr>
            <b/>
            <sz val="9"/>
            <color indexed="81"/>
            <rFont val="Tahoma"/>
            <family val="2"/>
          </rPr>
          <t>SSD_USER:</t>
        </r>
        <r>
          <rPr>
            <sz val="9"/>
            <color indexed="81"/>
            <rFont val="Tahoma"/>
            <family val="2"/>
          </rPr>
          <t xml:space="preserve">
เลือกจากdropbox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<sst xmlns="http://schemas.openxmlformats.org/spreadsheetml/2006/main" count="21538" uniqueCount="3666">
  <si>
    <t>แบบรายงานการบริหารงบค่าบริการทางการแพทย์ที่เบิกจ่ายในลักษณะงบลงทุน(งบค่าเสื่อม) ปีงบประมาณ พ.ศ.2566 สำนักงานสาธารณสุขจังหวัดอุบลราชธานี</t>
  </si>
  <si>
    <t>ลำดับ</t>
  </si>
  <si>
    <t>อำเภอ/หน่วย</t>
  </si>
  <si>
    <t>ระดับหน่วยบริการ</t>
  </si>
  <si>
    <t xml:space="preserve">ชื่อหน่วยบริการ 
</t>
  </si>
  <si>
    <t>รายการค่าเสื่อม</t>
  </si>
  <si>
    <t>ประเภท</t>
  </si>
  <si>
    <t xml:space="preserve">ราคาต่อหน่วย
</t>
  </si>
  <si>
    <t xml:space="preserve">จำนวน
หน่วย
</t>
  </si>
  <si>
    <t>ชนิดงบฯ</t>
  </si>
  <si>
    <t>เงินจัดสรรUC จากสปสช.
 (บาท)</t>
  </si>
  <si>
    <t>เงินสมทบจากคปสอ.
(บาท)</t>
  </si>
  <si>
    <t>รวมจำนวเงิน</t>
  </si>
  <si>
    <t>วิธีการซื้อจ้าง</t>
  </si>
  <si>
    <t>ขั้นตอนพัสดุ ณ.ปัจจุบัน</t>
  </si>
  <si>
    <t>บันทึกรายละเอียดการดำเนินงานด้านพัสดุ(บันทึกให้สมบูรณ์ทุกช่อง)</t>
  </si>
  <si>
    <t>หมายเหตุ</t>
  </si>
  <si>
    <t>เลือกระดับ</t>
  </si>
  <si>
    <t>เลือกประเภท</t>
  </si>
  <si>
    <t>เลือกชนิดงบ</t>
  </si>
  <si>
    <t>เลือกวิธีซื้อจ้าง</t>
  </si>
  <si>
    <t>ขั้นตอนด้านพัสดุ</t>
  </si>
  <si>
    <t>เฉพาะวิธีE-biddingขั้นตอนที่4นำขึ้นประกาศเผยแพร่วันที่-วันที่</t>
  </si>
  <si>
    <t>วันที่ประกาศผู้ชนะ</t>
  </si>
  <si>
    <t>ชื่อบริษัท/ผู้รับจ้าง</t>
  </si>
  <si>
    <t>วันที่ลงนามสัญญา</t>
  </si>
  <si>
    <t>เลขที่สัญญา</t>
  </si>
  <si>
    <t>วันที่สิ้นสุดสัญญา</t>
  </si>
  <si>
    <t>วันที่ส่งมอบ</t>
  </si>
  <si>
    <t>วันที่ตรวจรับ</t>
  </si>
  <si>
    <t xml:space="preserve">วันที่เบิกจ่ายเงิน </t>
  </si>
  <si>
    <t>วงเงินที่จ่ายจริง(บาท)</t>
  </si>
  <si>
    <t>แม่ข่าย</t>
  </si>
  <si>
    <t>ครุภัณฑ์</t>
  </si>
  <si>
    <t>E_bidding</t>
  </si>
  <si>
    <t>0.ยังไม่ดำเนินการ</t>
  </si>
  <si>
    <t>1.หน่วยงานจัดทำแผนการจัดซื้อ/จัดจ้าง</t>
  </si>
  <si>
    <t>2.แต่งตั้งคณะกรรมการและจัดทำรง.ขอซื้อ/จ้าง</t>
  </si>
  <si>
    <t>3.จัดทำSPEC/ร่างขอบเขตงานก่อสร้าง</t>
  </si>
  <si>
    <t>4.เผยแพร่ประกาศและเอกสารประกวดราคาในเวปไซค์</t>
  </si>
  <si>
    <t>5.คณะกรรมการพิจารณาผล/เสนอหน.หน่วยงานเพื่อขอความเห็นชอบ</t>
  </si>
  <si>
    <t>6.หัวหน้าหน่วยงานเห็นชอบผลการพิจารณา</t>
  </si>
  <si>
    <t>7.ประกาศผู้ชนะในระบบe-GP</t>
  </si>
  <si>
    <t>8.ลงนามสัญญาหลังพ้นระยะเวลาอุทธรณ์</t>
  </si>
  <si>
    <t>9.ส่งมอบครุภัณฑ์/งานจ้าง</t>
  </si>
  <si>
    <t>10.ตรวจรับครุภัณฑ์/งานจ้าง</t>
  </si>
  <si>
    <t>11.จ่ายเงินแล้ว</t>
  </si>
  <si>
    <t>เขื่องใน</t>
  </si>
  <si>
    <t>ลูกข่าย</t>
  </si>
  <si>
    <t>03562-รพ.สต.บ้านจานเขื่อง หมู่ที่ 08 ตำบลเขื่องใน</t>
  </si>
  <si>
    <t>เครื่องคอมพิวเตอร์โน้ตบุ๊ก สำหรับงานประมวลผล</t>
  </si>
  <si>
    <t>70-วงเงินหน่วยบริการสังกัดสป.สธ.</t>
  </si>
  <si>
    <t>เฉพาะเจาะจง</t>
  </si>
  <si>
    <t>23/6/2566</t>
  </si>
  <si>
    <t>ห้างหุ้นส่วนจำกัด ดู คอมพิวเตอร์เซอร์วิส</t>
  </si>
  <si>
    <t>27/7/2566</t>
  </si>
  <si>
    <t>28/06/2566</t>
  </si>
  <si>
    <t>30/06/2566</t>
  </si>
  <si>
    <t xml:space="preserve">1.คอลัมภ์สีเหลือง ให้เลือกจากเมนูอัตโนมัติ (ห้ามพิมพ์เองครับ)
</t>
  </si>
  <si>
    <t>สิ่งก่อสร้าง</t>
  </si>
  <si>
    <t>4.ทำหนังสือเชิญชวนและเจรจาตกลงกับผู้ประกอบการโดยตรง</t>
  </si>
  <si>
    <t>8.ลงนามสัญญาแล้ว</t>
  </si>
  <si>
    <t>โคมไฟส่องทำแผล</t>
  </si>
  <si>
    <t>ร้าน อุบล ไฮเทค เอ็นจิเนียริง</t>
  </si>
  <si>
    <t>13/07/2566</t>
  </si>
  <si>
    <t>21/07/2566</t>
  </si>
  <si>
    <t xml:space="preserve">2.คอลัมภ์สีขาว ให้ท่านบันทึกรายละเอียดเอง </t>
  </si>
  <si>
    <t>03563-รพ.สต.บ้านกุดกระเสียน หมู่ที่ 10 ตำบลเขื่องใน</t>
  </si>
  <si>
    <t>รถจักรยานยนต์ ขนาด 110 ซีซี แบบเกียร์อัตโนมัติ</t>
  </si>
  <si>
    <t>23-มิ.ย.-66</t>
  </si>
  <si>
    <t>บริษัท เอ็ม.เจ.มอเตอร์อุบลราชธานี จำกัด</t>
  </si>
  <si>
    <t>06/07/2566</t>
  </si>
  <si>
    <t>14/07/2566</t>
  </si>
  <si>
    <t>50000</t>
  </si>
  <si>
    <t>3.เพิ่ม/เปลี่ยนรายการให้่แทรกต่อรายการสุดท้าย</t>
  </si>
  <si>
    <t>03564-รพ.สต.บ้านสร้างถ่อ หมู่ที่ 01 ตำบลสร้างถ่อ</t>
  </si>
  <si>
    <t>เครื่องสำรองไฟฟ้า ขนาด 1 kVA</t>
  </si>
  <si>
    <t>20 มิ.ย.66</t>
  </si>
  <si>
    <t>ห้างหุ้นส่วนจำกัด ดูคอมพิวเตอร์เซอร์วิส</t>
  </si>
  <si>
    <t>21 มิ.ย.66</t>
  </si>
  <si>
    <t>21 ก.ค.66</t>
  </si>
  <si>
    <t>20/072566</t>
  </si>
  <si>
    <t>4.การส่งห้ามซ่อนแถวหรือคอลัมส์</t>
  </si>
  <si>
    <t>เครื่องมัลติมีเดียโปรเจคเตอร์ ระดับ XGA ขนาด 4,000 ANSI Lumens</t>
  </si>
  <si>
    <t>บริษัท ซี.ซี.คอมพิวเตอร์ ซีสเต้ม จำกัด</t>
  </si>
  <si>
    <t>22 มิ.ย.66</t>
  </si>
  <si>
    <t>22 ก.ค.66</t>
  </si>
  <si>
    <t>เครื่องวัดความดันแบบปรอทตั้งโต๊ะ</t>
  </si>
  <si>
    <t>ร้าน ช. พาณิชย์</t>
  </si>
  <si>
    <t>29/08/2566</t>
  </si>
  <si>
    <t>เครื่องพิมพ์ Multifunction แบบฉีดหมึกพร้อมติดตั้งถังหมึกพิมพ์ (Ink Tank Printer)</t>
  </si>
  <si>
    <t>03565-รพ.สต.บ้านศรีบัว หมู่ที่ 11 ตำบลสร้างถ่อ</t>
  </si>
  <si>
    <t>เครื่องผลิตออกซิเจนขนาด 5 ลิตร</t>
  </si>
  <si>
    <t>ไม่ได้ทำแผนเสนอ อบจ.จึงไม่ได้จัดซื้อในปี2566</t>
  </si>
  <si>
    <t>ขยายเวลาไป2567</t>
  </si>
  <si>
    <t>ถังออกซิเจนพร้อมอุปกรณ์ครบชุด</t>
  </si>
  <si>
    <t>เตียงเฟาว์เลอร์ ชนิดมือหมุน แบบ ก</t>
  </si>
  <si>
    <t>03566-รพ.สต.บ้านหัวทุ่ง หมู่ที่ 02 ตำบลค้อทอง</t>
  </si>
  <si>
    <t>ตู้เย็น ขนาด 9 คิวบิกฟุต</t>
  </si>
  <si>
    <t>23 มิ.ย.66</t>
  </si>
  <si>
    <t>ร้านมหาชนเซอร์วิส</t>
  </si>
  <si>
    <t>660614451576</t>
  </si>
  <si>
    <t>7 ก.ค.66</t>
  </si>
  <si>
    <t>29 มิ.ย.66</t>
  </si>
  <si>
    <t>660614455774</t>
  </si>
  <si>
    <t>13 ก.ค.66</t>
  </si>
  <si>
    <t>เครื่องคอมพิวเตอร์ All In One สำหรับงานประมวลผล</t>
  </si>
  <si>
    <t>03567-รพ.สต.บ้านส้มป่อย หมู่ที่ 05 ตำบลค้อทอง</t>
  </si>
  <si>
    <t>เครื่องปรับอากาศสำหรับห้อง แบบแยกส่วน ระบายความร้อน ด้วยอากาศ ชนิดอินเวอร์เตอร์ ที่มีค่าประสิทธิภาพพลังงานตาม ฤดูกาล : SEER สูง (High SEER Split Type Inverter Air Conditioner) ชนิดติดผนัง รุ่น High SEER Inverter 18,000 บีทียู</t>
  </si>
  <si>
    <t>4 ส.ค.66</t>
  </si>
  <si>
    <t>ร้านสมยศ อิเล็คโทรนิคส์</t>
  </si>
  <si>
    <t>7 ส.ค.66</t>
  </si>
  <si>
    <t>22 ส.ค.66</t>
  </si>
  <si>
    <t>11 ส.ค.66</t>
  </si>
  <si>
    <t>15 ส.ค.66</t>
  </si>
  <si>
    <t>03568-รพ.สต.บ้านยางน้อย หมู่ที่ 01 ตำบลก่อเอ้</t>
  </si>
  <si>
    <t>เครื่องฟังเสียงหัวใจเด็กในครรภ์สำหรับศูนย์สุขภาพชุมชน</t>
  </si>
  <si>
    <t>13/6/2566</t>
  </si>
  <si>
    <t>ร้าน ช.พาณิชย์</t>
  </si>
  <si>
    <t>13/06/2566</t>
  </si>
  <si>
    <t>24/2566</t>
  </si>
  <si>
    <t>19/7/2566</t>
  </si>
  <si>
    <t>ตู้เย็นขนาด 13 คิวบิกฟุต 2 ฝา</t>
  </si>
  <si>
    <t>ร้านชวนพิศ (นส.ชวนพิศ ครองยุทธ)</t>
  </si>
  <si>
    <t>26/2566</t>
  </si>
  <si>
    <t>เครื่องพิมพ์ Multifunction แบบฉีดหมึก พร้อมติดตั้งถังหมึกพิมพ์ (Ink Tank Printer)</t>
  </si>
  <si>
    <t>25/2566</t>
  </si>
  <si>
    <t>03569-รพ.สต.บ้านโนนใหญ่ หมู่ที่ 03 ตำบลก่อเอ้</t>
  </si>
  <si>
    <t>ซ่อมแซมปรับปรุงห้องน้ำผู้พิการ</t>
  </si>
  <si>
    <t>26 มิ.ย.2566</t>
  </si>
  <si>
    <t>27 มิ.ย.2566</t>
  </si>
  <si>
    <t>นายบุญล้อม หาญจิต</t>
  </si>
  <si>
    <t>14/2566</t>
  </si>
  <si>
    <t>27-ก.ค.-66</t>
  </si>
  <si>
    <t>03570-รพ.สต.บ้านดงยาง หมู่ที่ 08 ตำบลก่อเอ้</t>
  </si>
  <si>
    <t>ซ่อมแซมปรับปรุงหลังคาส่วนต่อเติมอาคารแพทย์แผนไทย</t>
  </si>
  <si>
    <t>อบจ แจ้งว่างบไม่เพียงพอไม่สามารถดำเนินการได้ตามระเบียบ  ฝากสสจ พิจารณา</t>
  </si>
  <si>
    <t>03571-รพ.สต.บ้านหัวดอน หมู่ที่ 01 ตำบลหัวดอน</t>
  </si>
  <si>
    <t>เครื่องวัดความดันโลหิตอัติโนมัตชนิดตั้งโต๊ะ</t>
  </si>
  <si>
    <t>เครื่องคอมพิวเตอร์ สำหรับงานประมวลผล แบบที่ 2</t>
  </si>
  <si>
    <t>03572-รพ.สต.บ้านแขม หมู่ที่ 05 ตำบลหัวดอน</t>
  </si>
  <si>
    <t>ร้านกิจตรงยามาฮ่าอุบลราชธานี</t>
  </si>
  <si>
    <t>07/08/2566</t>
  </si>
  <si>
    <t>15/07/2566</t>
  </si>
  <si>
    <t>10/08/2566</t>
  </si>
  <si>
    <t>50000.00</t>
  </si>
  <si>
    <t>03573-รพ.สต.ชีทวน หมู่ที่ 01 ตำบลชีทวน</t>
  </si>
  <si>
    <t>เครื่องวัดความดันโลหิตชนิดอัตโนมัติ แบบตั้งโต๊ะ</t>
  </si>
  <si>
    <t>20/6/2566</t>
  </si>
  <si>
    <t>ร้าน ช. พาณิชย์ (นายอุติเทพ ชาชุมพร)</t>
  </si>
  <si>
    <t>21/6/2566</t>
  </si>
  <si>
    <t>6.60714E+11</t>
  </si>
  <si>
    <t>21/7/2566</t>
  </si>
  <si>
    <t>11/7/2566</t>
  </si>
  <si>
    <t>เครื่องมัลติมีเดียโปรเจคเตอร์</t>
  </si>
  <si>
    <t>ห้างหุ้นส่วนจำกัด ดูคอมพิวเตอร์</t>
  </si>
  <si>
    <t>26 /07/2566</t>
  </si>
  <si>
    <t>11/08/2566</t>
  </si>
  <si>
    <t>03574-รพ.สต.บ้านหนองโน หมู่ที่ 11 ตำบลชีทวน</t>
  </si>
  <si>
    <t>13-มิ.ย.-66</t>
  </si>
  <si>
    <t>สมยศ อิเล็กทรอนิกส์</t>
  </si>
  <si>
    <t>14 มิ.ย.66</t>
  </si>
  <si>
    <t>20-มิ.ย.-66</t>
  </si>
  <si>
    <t>21 มิ.ย. 66</t>
  </si>
  <si>
    <t>20 ก.ค. 66</t>
  </si>
  <si>
    <t>18 กค.66</t>
  </si>
  <si>
    <t>03575-รพ.สต.ท่าไห หมู่ที่ 03 ตำบลท่าไห</t>
  </si>
  <si>
    <t>เครื่องคอมพิวเตอร์โน้ตบุ๊ก สำหรับงานสำนักงาน</t>
  </si>
  <si>
    <t>21-มิ.ย.-66</t>
  </si>
  <si>
    <t>66069413514</t>
  </si>
  <si>
    <t>7 ก.ค. 66</t>
  </si>
  <si>
    <t>12 ก.ค. 66</t>
  </si>
  <si>
    <t>ร้าน สมยศอิเล็คโทรนิกส์</t>
  </si>
  <si>
    <t>14-มิ.ย.-66</t>
  </si>
  <si>
    <t>23 มิ.ย. 66</t>
  </si>
  <si>
    <t>22 มิ.ย. 66</t>
  </si>
  <si>
    <t>เครื่องคอมพิวเตอร์ All In One สำหรับงานสำนักงาน</t>
  </si>
  <si>
    <t>03576-รพ.สต.นาคำใหญ่ หมู่ที่ 01 ตำบลนาคำใหญ่</t>
  </si>
  <si>
    <t>บริษัท ยูนิตี้ ไอที ซิสเต็ม จำกัด</t>
  </si>
  <si>
    <t>โต๊ะวางเครื่องมือแพทย์แบบเมโย 2 ล้อ(แสตนเลส) Mayo stand</t>
  </si>
  <si>
    <t>บริษัท ตั้งอยู่ดี 2022 จำกัด</t>
  </si>
  <si>
    <t>28 มิย. 2566</t>
  </si>
  <si>
    <t>รถเข็นทำแผล</t>
  </si>
  <si>
    <t>ตะแกรงล้างแผล</t>
  </si>
  <si>
    <t>ตียงตรวจโรคทั่วไป</t>
  </si>
  <si>
    <t>21 มิ.ย.2566</t>
  </si>
  <si>
    <t>28 มิ.ย. 2566</t>
  </si>
  <si>
    <t>29 มิ.ย.2566</t>
  </si>
  <si>
    <t>6000</t>
  </si>
  <si>
    <t>03577-รพ.สต.บ้านแดงหม้อ หมู่ที่ 02 ตำบลแดงหม้อ</t>
  </si>
  <si>
    <t>รั้วคอนกรีตเสริมเหล็กประกอบตาข่ายลวดถัก ยาว 1 เมตรแบบเลขที่ 5419</t>
  </si>
  <si>
    <t>03578-รพ.สต.บ้านบุตร หมู่ที่ 04 ตำบลแดงหม้อ</t>
  </si>
  <si>
    <t>เครื่องปรับอากาศ แบบแยกส่วน (ราคารวมค่าติดตั้ง) แบบตั้งพื้นหรือแบบแขวน ขนาด 24,000 บีทียู</t>
  </si>
  <si>
    <t>จ่ายเงินแล้ว</t>
  </si>
  <si>
    <t>ร้านทิวาการไฟฟ้า</t>
  </si>
  <si>
    <t>03579-รพ.สต.บ้านธาตุน้อย หมู่ที่ 07 ตำบลธาตุน้อย</t>
  </si>
  <si>
    <t>เครื่องพิมพ์แบบฉีดหมึก (Inkjet Printer) สำหรับกระดาษขนาด A3</t>
  </si>
  <si>
    <t xml:space="preserve">งบไม่เพียงพอไม่สามารถดำเนินการได้ตามระเบียบ  </t>
  </si>
  <si>
    <t>เครื่องคอมพิวเตอร์ สำหรับงานประมวลผล แบบที่ 1</t>
  </si>
  <si>
    <t>6 ก.ค.2566</t>
  </si>
  <si>
    <t>บริษัท ที.ที.คอม จำกัด</t>
  </si>
  <si>
    <t>10 ก.ค.2566</t>
  </si>
  <si>
    <t>9 ส.ค.2566</t>
  </si>
  <si>
    <t>14 ก.ค.2566</t>
  </si>
  <si>
    <t>22,000</t>
  </si>
  <si>
    <t>03580-รพ.สต.บ้านไทย หมู่ที่ 01 ตำบลบ้านไทย</t>
  </si>
  <si>
    <t>วาริน เมดิคอล</t>
  </si>
  <si>
    <t>11 สค 2566</t>
  </si>
  <si>
    <t>18  สค.2566</t>
  </si>
  <si>
    <t>11 สค.2566</t>
  </si>
  <si>
    <t>15 สค.66</t>
  </si>
  <si>
    <t>3000</t>
  </si>
  <si>
    <t>8 สค 2566</t>
  </si>
  <si>
    <t>23 สค.2566</t>
  </si>
  <si>
    <t>9  สค 2566</t>
  </si>
  <si>
    <t>10  สค.2566</t>
  </si>
  <si>
    <t>22000</t>
  </si>
  <si>
    <t>30000</t>
  </si>
  <si>
    <t>03581-รพ.สต.บ้านโพนทอง หมู่ที่ 06 ตำบลบ้านไทย</t>
  </si>
  <si>
    <t>ปรับปรุงหลังคา รพ.สต.โพนทอง ตำบลบ้านไทย อำเภอเขื่องใน จังหวัดอุบลราชธานี</t>
  </si>
  <si>
    <t>20-วงเงินระดับจังหวัด</t>
  </si>
  <si>
    <t>15 มิย.66</t>
  </si>
  <si>
    <t>นายมณีศักดิ์ บุตรแสน</t>
  </si>
  <si>
    <t>16 มิย.66</t>
  </si>
  <si>
    <t>16 กค.66</t>
  </si>
  <si>
    <t>13 กค.66</t>
  </si>
  <si>
    <t>14 กค.66</t>
  </si>
  <si>
    <t>เครื่องซักผ้า แบบธรรมดาขนาด 15 กิโลกรัม</t>
  </si>
  <si>
    <t>20 มิย.66</t>
  </si>
  <si>
    <t>ร้านชวนพิศ (น.ส.ชวนพิศ ครองยุทธ)</t>
  </si>
  <si>
    <t>21 กค66</t>
  </si>
  <si>
    <t>10 กค.66</t>
  </si>
  <si>
    <t>11 กค.66</t>
  </si>
  <si>
    <t>12 กค.66</t>
  </si>
  <si>
    <t>หม้อต้มเครื่องมือ</t>
  </si>
  <si>
    <t>03582-รพ.สต.บ้านกอก หมู่ที่ 05 ตำบลบ้านกอก</t>
  </si>
  <si>
    <t>ตู้ล็อกเกอร์ 18 ช่อง</t>
  </si>
  <si>
    <t>7 สค.66</t>
  </si>
  <si>
    <t>ร้านวิชัยเฟอร์นิเจอร์</t>
  </si>
  <si>
    <t>9 สค.66</t>
  </si>
  <si>
    <t> 16 สค.66</t>
  </si>
  <si>
    <t>26 มิย.66</t>
  </si>
  <si>
    <t>กิจตรงยามาฮ่า สาขาอุบลราชธานี</t>
  </si>
  <si>
    <t>5 กค.66</t>
  </si>
  <si>
    <t>20 กค.66</t>
  </si>
  <si>
    <t>03583-รพ.สต.บ้านไผ่ หมู่ที่ 04 ตำบลกลางใหญ่</t>
  </si>
  <si>
    <t>เครื่องชั่งน้ำหนักแบบดิจิตอลพร้อมที่วัดส่วนสูง</t>
  </si>
  <si>
    <t>โทรทัศน์ แอล อี ดี (LED TV) แบบ Smart TV ระดับความละเอียดจอภาพ 3840 x 2160 พิกเซล ขนาด 65 นิ้ว</t>
  </si>
  <si>
    <t>03584-รพ.สต.บ้านกลางใหญ่ หมู่ที่ 01 ตำบลกลางใหญ่</t>
  </si>
  <si>
    <t>19-มิ.ย.-66</t>
  </si>
  <si>
    <t>6.60614E+11</t>
  </si>
  <si>
    <t>20-ก.ค.-66</t>
  </si>
  <si>
    <t>26-มิ.ย.-66</t>
  </si>
  <si>
    <t>17 กรกฎาคม 22566</t>
  </si>
  <si>
    <t>เครื่องสำรองไฟฟ้า ขนาด 2 kVA</t>
  </si>
  <si>
    <t>03585-รพ.สต.บ้านโนนรัง หมู่ที่ 07 ตำบลโนนรัง</t>
  </si>
  <si>
    <t>22-มิ.ย.-66</t>
  </si>
  <si>
    <t>3-ก.ค.-66</t>
  </si>
  <si>
    <t>22มิถนายน2566</t>
  </si>
  <si>
    <t>22มิถุนายน2566</t>
  </si>
  <si>
    <t>3กรกฎาคม2566</t>
  </si>
  <si>
    <t>รถจักรยานยนต์ ขนาด 110 ซีซี แบบเกียร์ธรรมดา</t>
  </si>
  <si>
    <t>21-ก.ค.-66</t>
  </si>
  <si>
    <t>18 ก.ค.-2566</t>
  </si>
  <si>
    <t>18 กค.2566</t>
  </si>
  <si>
    <t>21 กค 2566</t>
  </si>
  <si>
    <t>03586-รพ.สต.บ้านผักแว่น หมู่ที่ 03 ตำบลยางขี้นก</t>
  </si>
  <si>
    <t>นางสาวชวนพิศ ครองยุทธ</t>
  </si>
  <si>
    <t>อุบลไฮเทค เอ็นจิเนียริ่ง</t>
  </si>
  <si>
    <t>20ก.ค.66</t>
  </si>
  <si>
    <t>27ก.ค.66</t>
  </si>
  <si>
    <t>เครื่องดูดเสมหะ</t>
  </si>
  <si>
    <t>03587-รพ.สต.ศรีสุข หมู่ที่ 01 ตำบลศรีสุข</t>
  </si>
  <si>
    <t>ซ่อมแซมปรับปรุงห้องฉุกเฉิน รพ.สต.</t>
  </si>
  <si>
    <t>30/5/2566</t>
  </si>
  <si>
    <t>ห้างหุ้นส่วนจำกัด ภูวเดช 1979</t>
  </si>
  <si>
    <t>30/05/2566</t>
  </si>
  <si>
    <t>660614116775</t>
  </si>
  <si>
    <t>14/06/2566</t>
  </si>
  <si>
    <t>6/06/2566</t>
  </si>
  <si>
    <t>06/06/2566</t>
  </si>
  <si>
    <t>07/06/2566</t>
  </si>
  <si>
    <t>03588-รพ.สต.บ้านธาตุกลาง หมู่ที่ 03 ตำบลสหธาตุ</t>
  </si>
  <si>
    <t>11กค.2566</t>
  </si>
  <si>
    <t>18 กค 66.</t>
  </si>
  <si>
    <t>27 กค 66.</t>
  </si>
  <si>
    <t>24 กค 66.</t>
  </si>
  <si>
    <t>3 สค.66</t>
  </si>
  <si>
    <t>บริษัทแอลบีพีเมดิคอลแอนด์ซายน์จำกัด</t>
  </si>
  <si>
    <t>26 กค 66.</t>
  </si>
  <si>
    <t>โทรทัศน์ แอล อี ดี (LED TV) แบบ Smart TV ระดับความละเอียดจอภาพ 3840 x 2160 พิกเซล ขนาด 55 นิ้ว</t>
  </si>
  <si>
    <t>เครื่องพิมพ์เลเซอร์ หรือ LED ขาวดำ ชนิด Network แบบที่ 1 (28 หน้า/นาที)</t>
  </si>
  <si>
    <t>03589-รพ.สต.บ้านหนองเหล่า หมู่ที่ 01 ตำบลหนองเหล่า</t>
  </si>
  <si>
    <t>16-มิ.ย.-66</t>
  </si>
  <si>
    <t>21 ก.ค.2566</t>
  </si>
  <si>
    <t>17 ก.ค.2566</t>
  </si>
  <si>
    <t>เครื่องพิมพ์เลเซอร์ หรือ LED สี ชนิด Network แบบที่ 1</t>
  </si>
  <si>
    <t>14252-รพ.สต.บ้านกุดตากล้า หมู่ที่ 04 ตำบลสร้างถ่อ</t>
  </si>
  <si>
    <t>บริษัท กิจตรงยามาฮ่าอุบลราชธานี จำกัด</t>
  </si>
  <si>
    <t>660614427566</t>
  </si>
  <si>
    <t>26 ก.ค.2566</t>
  </si>
  <si>
    <t>14850-รพ.สต.บ้านยางขี้นก หมู่ที่ 01 ตำบลยางขี้นก</t>
  </si>
  <si>
    <t>7มิย.66</t>
  </si>
  <si>
    <t>หจก.อุบลคอมพิวเตอร์ แอนด์ เทเลคอมเซอร์วิส</t>
  </si>
  <si>
    <t>660614190326</t>
  </si>
  <si>
    <t>21 มิย.66</t>
  </si>
  <si>
    <t>9มิย.66</t>
  </si>
  <si>
    <t>ตู้เย็นขนาด 7 คิวบิกฟุต</t>
  </si>
  <si>
    <t>19พค.66</t>
  </si>
  <si>
    <t>บริษัท บิ๊กบาย จำกัด</t>
  </si>
  <si>
    <t>660514317017</t>
  </si>
  <si>
    <t>2มิย.66</t>
  </si>
  <si>
    <t>23พค.66</t>
  </si>
  <si>
    <t>10946-รพ.เขื่องใน</t>
  </si>
  <si>
    <t>เครื่องติดตามการทำงานของหัวใจและสัญญาณชีพ 6 พารามิเตอร์ ระบบรวมศูนย์ไม่น้อยกว่า 4 เตียง</t>
  </si>
  <si>
    <t>10-วงเงินระดับเขต</t>
  </si>
  <si>
    <t>พัสดุจังหวัดดำเนินการ</t>
  </si>
  <si>
    <t>เครื่องกระตุกไฟฟ้าหัวใจชนิดไบเฟสิคพร้อมภาควัดออกซิเจนและคาร์บอนไดออกไซด์ในเลือด</t>
  </si>
  <si>
    <t>พััสดุจังหวัดดำเนินการ</t>
  </si>
  <si>
    <t>เครื่องกำเนิดไฟฟ้า ขนาด 500 กิโลวัตต์ พร้อมติดตั้ง</t>
  </si>
  <si>
    <t>คาดว่าจะได้ประกาศ/ประกวดราคาภายในเดือนกรกฎาคม 2566</t>
  </si>
  <si>
    <t>เครื่องกระตุกกล้ามเนื้อด้วยไฟฟ้าพร้อมอุลตร้าซาวด์ MOPH-PT2</t>
  </si>
  <si>
    <t>พัสดุุจังหวัดดำเนินการ</t>
  </si>
  <si>
    <t>เครื่องติดตามการทำงานของหัวใจและสัญญาณชีพอัตโนมัติขนาดเล็ก</t>
  </si>
  <si>
    <t>พัสดุจัังหวัดดำเนินการ</t>
  </si>
  <si>
    <t xml:space="preserve"> </t>
  </si>
  <si>
    <t>คงเหลือ</t>
  </si>
  <si>
    <t>ม่วงสามสิบ</t>
  </si>
  <si>
    <t>03692-รพ.สต.บ้านหนองหลัก หมู่ที่ 09 ตำบลเหล่าบก</t>
  </si>
  <si>
    <t>ซ่อมแซมปรับปรุงฝ้าเพดานห้องประชุม</t>
  </si>
  <si>
    <t>23 มิ.ย. 2566</t>
  </si>
  <si>
    <t xml:space="preserve"> นายจำนงค์  พวงจันทร์</t>
  </si>
  <si>
    <t>26 มิ.ย. 66</t>
  </si>
  <si>
    <t>010/2566</t>
  </si>
  <si>
    <t>16 ก.ค. 2566</t>
  </si>
  <si>
    <t>29 มิ.ย. 66</t>
  </si>
  <si>
    <t>30 มิ.ย. 66</t>
  </si>
  <si>
    <t>03693-รพ.สต.ขมิ้น หมู่ที่ 07 ตำบลเหล่าบก</t>
  </si>
  <si>
    <t>เครื่องวัดความดันโลหิตชนิดอัตโนมัติ แบบสอดแขน</t>
  </si>
  <si>
    <t>13มิย.66</t>
  </si>
  <si>
    <t>หจก.พีเอสเดนท์แอนด์ทูล</t>
  </si>
  <si>
    <t>15มิย.66</t>
  </si>
  <si>
    <t>005/2566</t>
  </si>
  <si>
    <t>15 ก.ค. 66</t>
  </si>
  <si>
    <t>26 มิ.ย.66</t>
  </si>
  <si>
    <t>6 ก.ค. 66</t>
  </si>
  <si>
    <t>03694-รพ.สต.บ้านหนองแสง หมู่ที่ 02 ตำบลดุมใหญ่</t>
  </si>
  <si>
    <t>โคมไฟตรวจภายใน (Interior Examination Lamp)</t>
  </si>
  <si>
    <t>เตียงตรวจภายใน</t>
  </si>
  <si>
    <t>เครื่องคอมพิวเตอร์โน้ตบุ๊ก สำหรับงานประมวลผล *</t>
  </si>
  <si>
    <t>14มิย.66</t>
  </si>
  <si>
    <t>ทีทีคอมจำกัด</t>
  </si>
  <si>
    <t>21มิย.66</t>
  </si>
  <si>
    <t>007/2566</t>
  </si>
  <si>
    <t>21 ก.ค. 66</t>
  </si>
  <si>
    <t>เครื่องปรับอากาศแบบแยกส่วน (รวมค่าติดตั้ง) แบบติดผนัง ขนาด 18,000 btu</t>
  </si>
  <si>
    <t>ช่างโอ๋อิเล็กทรอนิค</t>
  </si>
  <si>
    <t>004/2556</t>
  </si>
  <si>
    <t>28 มิ.ย.66</t>
  </si>
  <si>
    <t>28 มิ.ย. 66</t>
  </si>
  <si>
    <t>5 ก.ค. 66</t>
  </si>
  <si>
    <t>13 ก.ค. 66</t>
  </si>
  <si>
    <t>03695-รพ.สต.บ้านบัวยาง หมู่ที่ 08 ตำบลดุมใหญ่</t>
  </si>
  <si>
    <t>03696-รพ.สต.บ้านพระโรจน์ หมู่ที่ 05 ตำบลหนองช้างใหญ่</t>
  </si>
  <si>
    <t>เครื่องปรับอากาศแบบแยกส่วน (รวมค่าติดตั้ง) แบบติดผนัง ขนาด 24,000 btu</t>
  </si>
  <si>
    <t>เครื่องฟังเสียงหัวใจเด็กในครรภ์สำหรับศูนย์สุขภาพชุมชน (fetal heart stethoscope for community health center)</t>
  </si>
  <si>
    <t>03697-รพ.สต.บ้านหนองเมือง หมู่ที่ 04 ตำบลหนองเมือง</t>
  </si>
  <si>
    <t>เครื่องคอมพิวเตอร์สำหรับงานประมวลผลแบบที่1*(จอแสดงภาพขนาดไม่น้อยกว่า15นิ้ว)พร้อมเครื่องสำรองไฟขนาด 800VA</t>
  </si>
  <si>
    <t>25 พ.ค.66</t>
  </si>
  <si>
    <t>26 พ.ค.66</t>
  </si>
  <si>
    <t>06/2566</t>
  </si>
  <si>
    <t>10 มิ.ย.66</t>
  </si>
  <si>
    <t>29 พ.ค.2566</t>
  </si>
  <si>
    <t>31 พ.ค.2566</t>
  </si>
  <si>
    <t>25 พ.ค.2566</t>
  </si>
  <si>
    <t>03698-รพ.สต.บ้านสร้างมิ่ง หมู่ที่ 10 ตำบลหนองเมือง</t>
  </si>
  <si>
    <t>เครื่องชั่งนํ้าหนักเด็กระบบดิจิตอลพร้อมแถบวัดความยาวตัวเด็ก</t>
  </si>
  <si>
    <t>บริษัทรุ้งศิวกรซัพพลาย</t>
  </si>
  <si>
    <t>23 ก.ค. 2566</t>
  </si>
  <si>
    <t>26 มิ.ย. 2566</t>
  </si>
  <si>
    <t>ร้านบ้านช่างคอมพิวเตอร์</t>
  </si>
  <si>
    <t>004/2566</t>
  </si>
  <si>
    <t>17 มิ.ย.66</t>
  </si>
  <si>
    <t>03699-รพ.สต.บ้านโนนขวาว หมู่ที่ 04 ตำบลเตย</t>
  </si>
  <si>
    <t>03700-รพ.สต.บ้านน้ำคำแดง หมู่ที่ 05 ตำบลเตย</t>
  </si>
  <si>
    <t>เตียงฟาวเลอร์ชนิดมือหมุนแบบ ก</t>
  </si>
  <si>
    <t>เครื่องชั่งน้ำหนักผู้ใหญ่แบบดิจิตอลพร้อมที่วัดส่วนสูง</t>
  </si>
  <si>
    <t>03701-รพ.สต.นาดี หมู่ที่ 02 ตำบลยางสักกระโพหลุ่ม</t>
  </si>
  <si>
    <t>เครื่องคอมพิวเตอร์ All In One สำหรับงานประมวลผล พร้อมเครื่องสำรองไฟ ขนาด 800VA</t>
  </si>
  <si>
    <t>บ.อุบลคอมพิวเตอร์แอนด์เทเลคอมเซอร์วิส</t>
  </si>
  <si>
    <t>006/2566</t>
  </si>
  <si>
    <t>03702-รพ.สต.บ้านยางสักกระโพหลุ่ม หมู่ที่ 07 ตำบลยางสักกระโพหลุ่ม</t>
  </si>
  <si>
    <t>03703-รพ.สต.บ้านยางเครือ หมู่ที่ 09 ตำบลยางสักกระโพหลุ่ม</t>
  </si>
  <si>
    <t>รั้วคอนกรีตบล็อก สูง2.10เมตร(ไม่ตอกเสาเข็ม) ยาว 104เมตร ด้านข้าง/หลัง</t>
  </si>
  <si>
    <t>13 มิ.ย.66</t>
  </si>
  <si>
    <t>นางสาวประภาชัย อาจหาญ</t>
  </si>
  <si>
    <t>9/2566</t>
  </si>
  <si>
    <t>13 ส.ค.2566</t>
  </si>
  <si>
    <t>4 ส.ค. 66</t>
  </si>
  <si>
    <t>6 ส.ค.66</t>
  </si>
  <si>
    <t>03704-รพ.สต.หนองไข่นก หมู่ที่ 01 ตำบลหนองไข่นก</t>
  </si>
  <si>
    <t>ซ่อมแซมปรับปรุงอาคารเอนกประสงค์ ประจำ รพ.สต.บ้านหนองไข่นก</t>
  </si>
  <si>
    <t>นาย ครรชิต ศรีสุข</t>
  </si>
  <si>
    <t xml:space="preserve"> 27 มิถุนายน 66</t>
  </si>
  <si>
    <t>22/66</t>
  </si>
  <si>
    <t>18 ก.ค.66</t>
  </si>
  <si>
    <t>17 ก.ค. 66</t>
  </si>
  <si>
    <t>18 ก.ค. 66</t>
  </si>
  <si>
    <t>03705-รพ.สต.บ้านหนองเหล่า หมู่ที่ 11 ตำบลหนองเหล่า</t>
  </si>
  <si>
    <t>ซ่อมแซมปรับปรุงห้องน้ำผู้พิการและผู้มารับบริการ รพ.สต.บ้านหนองเหล่า</t>
  </si>
  <si>
    <t>10 พค.66</t>
  </si>
  <si>
    <t>นายมิตร์  มิ่งขวัญ</t>
  </si>
  <si>
    <t>16 พค.66</t>
  </si>
  <si>
    <t>15/2566</t>
  </si>
  <si>
    <t>15 มิ.ย.66</t>
  </si>
  <si>
    <t>19 มิ.ย.66</t>
  </si>
  <si>
    <t>03707-รพ.สต.บ้านหนองฮาง หมู่ที่ 01 ตำบลหนองฮาง</t>
  </si>
  <si>
    <t>เครื่องพิมพ์แบบใช้ความร้อน (Themal Printer)</t>
  </si>
  <si>
    <t>13,000.00</t>
  </si>
  <si>
    <t>เครื่องปรับอากาศแบบแยกส่วน (รวมค่าติดตั้ง) แบบติดผนัง ขนาด 12,000 btu</t>
  </si>
  <si>
    <t>16800</t>
  </si>
  <si>
    <t>03708-รพ.สต.บ้านผักระย่า หมู่ที่ 02 ตำบลยางโยภาพ</t>
  </si>
  <si>
    <t>ซ่อมแซมปรับปรุงลานกิจกรรมเอนกประสงค์ ประจำ รพ.สต.ผักระย่า</t>
  </si>
  <si>
    <t>11พค.66</t>
  </si>
  <si>
    <t>นายบุญธรรม  สายสุด</t>
  </si>
  <si>
    <t>12พค.66</t>
  </si>
  <si>
    <t>001/2566</t>
  </si>
  <si>
    <t>11มิย.66</t>
  </si>
  <si>
    <t>22พค.66</t>
  </si>
  <si>
    <t>รั้วตาข่ายลวดถักตามแบบกระทรวงสาธารณสุข แบบนอกเขตพื้นที่แผ่นดินไหว (ฐานรากไม่ตอกเสาเข็ม) ความยาว 25เมตร รพ.สต.บ้านผักระย่า</t>
  </si>
  <si>
    <t>11 พค.66</t>
  </si>
  <si>
    <t>นายสุวรรณ  กิ่งแก้ว</t>
  </si>
  <si>
    <t>12 พค.66</t>
  </si>
  <si>
    <t>003/2566</t>
  </si>
  <si>
    <t>11 มิย.66</t>
  </si>
  <si>
    <t>25 พค.66</t>
  </si>
  <si>
    <t>26พค.66</t>
  </si>
  <si>
    <t>03709-รพ.สต.หนองสองห้อง หมู่ที่ 10 ตำบลยางโยภาพ</t>
  </si>
  <si>
    <t>รั้วลวดหนาม 9เส้น ความยาว 60เมตร (ด้านทิศเหนือ) รพ.สต.บ้านหนองสองห้อง</t>
  </si>
  <si>
    <t>8 พ.ค.66</t>
  </si>
  <si>
    <t>หจก.สิทธิพร การโยธา 2556</t>
  </si>
  <si>
    <t>10 พ.ค.66</t>
  </si>
  <si>
    <t>05 / 2566</t>
  </si>
  <si>
    <t>9 มิ.ย.66</t>
  </si>
  <si>
    <t>30 พ.ค.2566</t>
  </si>
  <si>
    <t>27 มิถุนายน 2566</t>
  </si>
  <si>
    <t>03710-รพ.สต.บ้านหนองขุ่น หมู่ที่ 11 ตำบลยางโยภาพ</t>
  </si>
  <si>
    <t>03711-รพ.สต.บ้านไผ่ใหญ่ หมู่ที่ 01 ตำบลไผ่ใหญ่</t>
  </si>
  <si>
    <t>ซ่อมแซมปรับปรุงห้องน้ำผู้รับบริการ ประจำ รพ.สต.บ้านไผ่ใหญ่</t>
  </si>
  <si>
    <t>1 มิ.ย.66</t>
  </si>
  <si>
    <t>นายมิตร์ มิ่งขวัญ</t>
  </si>
  <si>
    <t>2 มิย 66</t>
  </si>
  <si>
    <t>009/2566</t>
  </si>
  <si>
    <t>2 ก.ค.66</t>
  </si>
  <si>
    <t>03712-รพ.สต.แสงไผ่ หมู่ที่ 03 ตำบลไผ่ใหญ่</t>
  </si>
  <si>
    <t>เครื่องพิมพ์เลเซอร์ หรือ LEDสี ชนิด network แบบที่1 (20หน้าต่อนาที)</t>
  </si>
  <si>
    <t>03713-รพ.สต.บ้านทุ่งมณี หมู่ที่ 06 ตำบลนาเลิง</t>
  </si>
  <si>
    <t>ซ่อมแซมปรับปรุงหลังคากันสาดด้านข้าง รพ.สต.บ้านทุ่งมณี</t>
  </si>
  <si>
    <t>29 มิย.66</t>
  </si>
  <si>
    <t>นายอำคา แสงเขียว</t>
  </si>
  <si>
    <t>30 มิย.66</t>
  </si>
  <si>
    <t>002/2566</t>
  </si>
  <si>
    <t>31 กค.66</t>
  </si>
  <si>
    <t>25 ก.ค. 66</t>
  </si>
  <si>
    <t>26 ก.ค. 66</t>
  </si>
  <si>
    <t>03714-รพ.สต.บ้านโพนแพง หมู่ที่ 07 ตำบลโพนแพง</t>
  </si>
  <si>
    <t>ซ่อมแซมปรับปรุงร่องระบายน้ำรอบอาคาร รพ.สต.บ้านโพนแพง</t>
  </si>
  <si>
    <t>นางศิริเพ็ญ  ศิริวรรณ</t>
  </si>
  <si>
    <t>07/2566</t>
  </si>
  <si>
    <t>10953-รพ.ม่วงสามสิบ</t>
  </si>
  <si>
    <t>เครื่องดึงคอและหลังอัตโนมัติ พร้อมเตียงปรับระดับได้</t>
  </si>
  <si>
    <t>พัสดุ สสจ.ดำเนินการ</t>
  </si>
  <si>
    <t>พัสดุ สสจ.ดำเนินการ + ขอขยายระยะเวลาดำเนินการ ตค.66-มีค.67</t>
  </si>
  <si>
    <t>เครื่องอัลตร้าซาวน์ 4 มิติ</t>
  </si>
  <si>
    <t>เครื่องกระตุกไฟฟ้าหัวใจชนิดไบเฟสิค พร้อมภาควัดออกซิเจนในเลือด (Defib)</t>
  </si>
  <si>
    <t>เครื่องเอกซเรย์ฟัน</t>
  </si>
  <si>
    <t>ชุดใส่ท่อช่วยหายใจ</t>
  </si>
  <si>
    <t>1พ.ค.66</t>
  </si>
  <si>
    <t>LBP เมดิคอลแอนด์ซายน์ จำกัด</t>
  </si>
  <si>
    <t>1พค.66</t>
  </si>
  <si>
    <t>3กค.66</t>
  </si>
  <si>
    <t>12กย.66</t>
  </si>
  <si>
    <t>เครื่องควบคุมการให้สารน้ำทางหลอดเลือดดำชนิด 1 สาย (infusion pump)</t>
  </si>
  <si>
    <t>31มีค.66</t>
  </si>
  <si>
    <t>บ.บีเงิลด์เมดิคอล</t>
  </si>
  <si>
    <t>12เมย.66</t>
  </si>
  <si>
    <t>17/66</t>
  </si>
  <si>
    <t>12มิย.66</t>
  </si>
  <si>
    <t>12กค.66</t>
  </si>
  <si>
    <t>เครื่องติดตามการทำงานของหัวใจและสัญญาณชีพอัตโนมัติ ขนาดกลาง</t>
  </si>
  <si>
    <t>บ.NE Northeast</t>
  </si>
  <si>
    <t>21/2566</t>
  </si>
  <si>
    <t>เครื่องติดตามการเต้นของหัวใจเด็ก (monitor EFM)</t>
  </si>
  <si>
    <t>หจก.มหาจักรการแพทย์</t>
  </si>
  <si>
    <t>26เมย.66</t>
  </si>
  <si>
    <t>19/2566</t>
  </si>
  <si>
    <t>เครื่องฟังเสียงหัวใจทารกในครรภ์(droptone)</t>
  </si>
  <si>
    <t>21เมย.66</t>
  </si>
  <si>
    <t>6864</t>
  </si>
  <si>
    <t>7กค.66</t>
  </si>
  <si>
    <t>ตู้แช่อาหารแบบสเตนเลส ขนาดความจุไม่น้อยกว่า 45คิวบิกฟุต</t>
  </si>
  <si>
    <t>25เมย.66</t>
  </si>
  <si>
    <t>พีซีเมดิคอลมาร์เก็ตติ้ง</t>
  </si>
  <si>
    <t>ตู้แช่แข็งเก็บพลาสมาอุณหภูมิ -40 องศาเซลเซียส ไม่น้อยกว่า 300ถุง</t>
  </si>
  <si>
    <t>เครื่องนึ่งฆ่าเชื้อโรคสำหรับด้ามกรอฟัน (Dental Handpiece Sterizer)</t>
  </si>
  <si>
    <t>4เมย.66</t>
  </si>
  <si>
    <t>DS All co,LTD</t>
  </si>
  <si>
    <t>20/2566</t>
  </si>
  <si>
    <t>4กค.66</t>
  </si>
  <si>
    <t>หจก.อุบลคอมพิวเตอร์</t>
  </si>
  <si>
    <t>6กค.66</t>
  </si>
  <si>
    <t>เครื่องปรับอากาศ แบบแยกส่วน (ราคารวมค่าติดตั้ง) แบบตั้งพื้นหรือแบบแขวน (ระบบ Inverter) ขนาด 36,000 บีทียู</t>
  </si>
  <si>
    <t>วัฒนาแอร์</t>
  </si>
  <si>
    <t>25พค.66</t>
  </si>
  <si>
    <t>ตู้เย็นควบคุมอุณหภูมิ 3 ประตู ขนาดความจุไม่น้อยกว่า 50 คิวบิกฟุต</t>
  </si>
  <si>
    <t>20เมย.66</t>
  </si>
  <si>
    <t>ธเนศพัฒนา</t>
  </si>
  <si>
    <t>ตู้ควบคุมอุณหภูมิสำหรับเก็บน้ำยา 2 ประตู</t>
  </si>
  <si>
    <t>ตู้ควบคุมอุณหภูมิสำหรับเก็บน้ำยา 1 ประตู</t>
  </si>
  <si>
    <t>รถเข็นอาหารบริการผู้ป่วยแบบมอเตอร์ไฟฟ้าชนิดนั่งขับ</t>
  </si>
  <si>
    <t>สยามทอรี่</t>
  </si>
  <si>
    <t>26ตค.66</t>
  </si>
  <si>
    <t>ขอขยายระยะเวลาดำเนินการ ตค.66-มีค.67</t>
  </si>
  <si>
    <t>รถบรรทุก (ดีเซล) ขนาด 1 ตัน ปริมาตรกระบอกสูบไม่ต่ำกว่า 2,400 ซีซี หรือกำลังเครื่องยนต์สูงสุดไม่ต่ำกว่า 110 กิโลวัตต์ ขับเคลื่อน 2 ล้อ แบบดับเบิ้ลแค็บ พร้อมหลังคาไฟเบอร์กลาสหรือเหล็ก</t>
  </si>
  <si>
    <t>มิตซู อุบล</t>
  </si>
  <si>
    <t>22กย.</t>
  </si>
  <si>
    <t>6ตค.66</t>
  </si>
  <si>
    <t>ปรับปรุงผู้ป่วยใน จำนวน 9 ห้อง 24 เตียง</t>
  </si>
  <si>
    <t>18กย.66</t>
  </si>
  <si>
    <t>หจก.มาโนชอินเตอร์กรุ๊ป</t>
  </si>
  <si>
    <t>ยูนิตทันตกรรม</t>
  </si>
  <si>
    <t>ตาลสุม</t>
  </si>
  <si>
    <t>03751-รพ.สต.บ้านดอนพันชาด หมู่ที่ 04 ตำบลตาลสุม</t>
  </si>
  <si>
    <t>เครื่องคอมพิวเตอร์ ALL In One สำหรับงานประมวลผล</t>
  </si>
  <si>
    <t>01/6/2566</t>
  </si>
  <si>
    <t>หจก.อุบลคอมพิวเตอร์
แอนด์ เทเลคอมเซอร์วิส</t>
  </si>
  <si>
    <t>01/06/2566</t>
  </si>
  <si>
    <t>16/2566</t>
  </si>
  <si>
    <t>23/06/2566</t>
  </si>
  <si>
    <t>09/062566</t>
  </si>
  <si>
    <t>เครื่องวัดความดันอัตโนมัติชนิดตั้งโต๊ะ</t>
  </si>
  <si>
    <t>สุทธิรักษ์ อินเตอร์ กรุ๊ป</t>
  </si>
  <si>
    <t>17/2566</t>
  </si>
  <si>
    <t>03752-รพ.สต.สำโรง หมู่ที่ 01 ตำบลสำโรง</t>
  </si>
  <si>
    <t>เครื่องหมุนเหวี่ยงเพื่อตรวจปริมาตรเม็ดเลือดแดงอัดแน่น (Hematocrit centrifuge) สำหรับปฐมภูมิหรือศูนย์สุขภาพชุมชน</t>
  </si>
  <si>
    <t>26/05/2566</t>
  </si>
  <si>
    <t>26/5/2566</t>
  </si>
  <si>
    <t>7/2566</t>
  </si>
  <si>
    <t xml:space="preserve"> บริษัท กิจตรงยามาฮ่าอุบลราชธานี จำกัด</t>
  </si>
  <si>
    <t>11/2566</t>
  </si>
  <si>
    <t xml:space="preserve">14/07/2566 </t>
  </si>
  <si>
    <t>03753-รพ.สต.บ้านจิกเทิง หมู่ที่ 01 ตำบลจิกเทิง</t>
  </si>
  <si>
    <t>5/2566</t>
  </si>
  <si>
    <t>เครื่องปั่นและผสมสารอุดฟัน</t>
  </si>
  <si>
    <t>ร้านเอ-เด็นท์ พาร์ทแอนด์ทูล</t>
  </si>
  <si>
    <t>6/2566</t>
  </si>
  <si>
    <t>03754-รพ.สต.หนองกุง หมู่ที่ 06 ตำบลหนองกุง</t>
  </si>
  <si>
    <t>เครื่องวัดความดันโลหิตดิจิตอลแบบล้อเลื่อน</t>
  </si>
  <si>
    <t>16/5/2566</t>
  </si>
  <si>
    <t>ร้านสุทธิรักษ์ อินเตอร์ กรุ๊ป</t>
  </si>
  <si>
    <t>2/2566</t>
  </si>
  <si>
    <t>15/6/2566</t>
  </si>
  <si>
    <t>ถังออกซิเจนพร้อมอุปกรณ์การให้ครบชุด</t>
  </si>
  <si>
    <t>03755-รพ.สต.นาคาย หมู่ที่ 01 ตำบลนาคาย</t>
  </si>
  <si>
    <t>ห้างหุ้นส่วนจำกัด อุบลคอมพิวเตอร์ แอนด์ เทเลคอมเซอร์วิส</t>
  </si>
  <si>
    <t>8/2566</t>
  </si>
  <si>
    <t>เครื่องฉายแสง พร้อมที่วัดความเข้มแสง</t>
  </si>
  <si>
    <t>28/4/2566</t>
  </si>
  <si>
    <t>15/06/2566</t>
  </si>
  <si>
    <t>03756-รพ.สต.บ้านคำหนามแท่ง หมู่ที่ 08 ตำบลนาคาย</t>
  </si>
  <si>
    <t>รั้วคอนกรีตบล็อก แบบ 3882/2526 ความยาว 160 เมตร</t>
  </si>
  <si>
    <t>ห้างหุ้นส่วนจำกัด ค้ำคูณ กรุ๊ป 2021 โดยนายภูวดล  อินทร์อุดม</t>
  </si>
  <si>
    <t> </t>
  </si>
  <si>
    <t>เครื่องชั่งน้ำหนัก พร้อมที่วัดส่วนสูงระบบเข็ม</t>
  </si>
  <si>
    <t>25/5/2566</t>
  </si>
  <si>
    <t>25/05/2566</t>
  </si>
  <si>
    <t>24/06/2566</t>
  </si>
  <si>
    <t>เครื่องพิมพ์แบบฉีดหมึกพร้อมติดตั้งถังหมึกพิมพ์ (INK Tank Printer)</t>
  </si>
  <si>
    <t xml:space="preserve">ห้างหุ้นส่วนจำกัด อุบลคอมพิวเตอร์ แอนด์ เทเลคอมเซอร์วิส </t>
  </si>
  <si>
    <t>13/2566</t>
  </si>
  <si>
    <t xml:space="preserve">	09/06/2566 </t>
  </si>
  <si>
    <t xml:space="preserve">12/06/2566	</t>
  </si>
  <si>
    <t>เครื่องซักผ้า แบบธรรมดา ขนาด 15 กิโลกรัม</t>
  </si>
  <si>
    <t>  บริษัท บิ๊กบาย จำกัด</t>
  </si>
  <si>
    <t> 01/07/2566</t>
  </si>
  <si>
    <t xml:space="preserve"> 30/06/2566 </t>
  </si>
  <si>
    <t>30/06/2566 </t>
  </si>
  <si>
    <t>ตู้กดน้ำเย็น-น้ำร้อน</t>
  </si>
  <si>
    <t>ชุดเครื่องเสียงห้องประชุม พร้อมอุปกรณ์</t>
  </si>
  <si>
    <t>บริษัท อุบลสายฟ้า จำกัด</t>
  </si>
  <si>
    <t>12/2566</t>
  </si>
  <si>
    <t>03757-รพ.สต.คำหว้า หมู่ที่ 02 ตำบลคำหว้า</t>
  </si>
  <si>
    <t>22/5/2566</t>
  </si>
  <si>
    <t>24/05/2566</t>
  </si>
  <si>
    <t>28/04/2566</t>
  </si>
  <si>
    <t>10957-รพ.ตาลสุม</t>
  </si>
  <si>
    <t>เครื่องควบคุมการให้สารน้ำทางหลอดเลือดดำชนิด 1 สาย (Infusion Pump)</t>
  </si>
  <si>
    <t>หจก.คลังเมดิคอล 1984</t>
  </si>
  <si>
    <t>16/05/2566</t>
  </si>
  <si>
    <t>PO0000344</t>
  </si>
  <si>
    <t>15/08/2566</t>
  </si>
  <si>
    <t>07082566</t>
  </si>
  <si>
    <t>15082566</t>
  </si>
  <si>
    <t>งานเทคอนกรีตเสริมเหล็กทางเดินบริเวณด้านหลังห้องเทคนิคการแพทย์โรงพยาบาลตาลสุม</t>
  </si>
  <si>
    <t>นายธงชัย จันทะเกษ</t>
  </si>
  <si>
    <t>PO0008118</t>
  </si>
  <si>
    <t>29/06/2566</t>
  </si>
  <si>
    <t>กันสาดหน้าทางขึ้นอาคารผู้ป่วยนอก บริเวณงานอุบัติเหตุฉุกเฉิน</t>
  </si>
  <si>
    <t>22/05/2566</t>
  </si>
  <si>
    <t>31/05/2566</t>
  </si>
  <si>
    <t>PO0008141</t>
  </si>
  <si>
    <t>30/07/2566</t>
  </si>
  <si>
    <t>26072566</t>
  </si>
  <si>
    <t>เครื่องปรับอากาศ แบบแยกส่วน (ราคารวมค่าติดตั้ง) แบบตั้งพื้นหรือแบบแขวน (ระบบ Inverter) ขนาด 13,000 บีทียู</t>
  </si>
  <si>
    <t>23/05/2566</t>
  </si>
  <si>
    <t>หจก.อุบลคอมเวิลด์</t>
  </si>
  <si>
    <t>PO0000348</t>
  </si>
  <si>
    <t>26/06/2566</t>
  </si>
  <si>
    <t>เครื่องปรับอากาศ แบบแยกส่วน (ราคารวมค่าติดตั้ง) แบบตั้งพื้นหรือแบบแขวน (ระบบ Inverter) ขนาด 18,000 บีทียู</t>
  </si>
  <si>
    <t>26/05/66</t>
  </si>
  <si>
    <t>PO0000349</t>
  </si>
  <si>
    <t>10/05/2566</t>
  </si>
  <si>
    <t>PO0000341</t>
  </si>
  <si>
    <t>09/06/2566</t>
  </si>
  <si>
    <t>12/06/2566</t>
  </si>
  <si>
    <t>เครื่องคอมพิวเตอร์แม่ข่าย แบบที่ 2</t>
  </si>
  <si>
    <t>พัสดุ สสจ.ดำเนินการตามกระบวนการจัดซื้อจัดจ้าง</t>
  </si>
  <si>
    <t>เครื่องวัดความดันโลหิตกึ่งอัตโนมัติ 3 โหมด ชนิด Double cuff</t>
  </si>
  <si>
    <t>PO0000340</t>
  </si>
  <si>
    <t>08/06/2566</t>
  </si>
  <si>
    <t>เครื่องพ่นยา</t>
  </si>
  <si>
    <t>PO0000342</t>
  </si>
  <si>
    <t>เครื่องเอ็กซเรย์ทันตกรรม</t>
  </si>
  <si>
    <t>หจก.พี.เอส.เด็นท์ พาร์ทเเอนด์ทูล</t>
  </si>
  <si>
    <t>PO0000343</t>
  </si>
  <si>
    <t>ติดตั้งตะแกรงเหล็กกันนกอาคารผู้ป่วยใน</t>
  </si>
  <si>
    <t>หจก.ย.ยักษ์ วิศวกรรม</t>
  </si>
  <si>
    <t>16/06/2566</t>
  </si>
  <si>
    <t>02/2566</t>
  </si>
  <si>
    <t>14/09/2566</t>
  </si>
  <si>
    <t>13092566</t>
  </si>
  <si>
    <t>เครื่องปรับอากาศ แบบแยกส่วน (ราคารวมค่าติดตั้ง) แบบติดผนัง ขนาด 12,000 บีทียู</t>
  </si>
  <si>
    <t>PO0000350</t>
  </si>
  <si>
    <t>29/26/2566</t>
  </si>
  <si>
    <t>เครื่องคอมพิวเตอร์ ALL In One สำหรับงานสำนักงาน</t>
  </si>
  <si>
    <t>08/05/2566</t>
  </si>
  <si>
    <t>PO0000336</t>
  </si>
  <si>
    <t>แผ่นสไลด์บอร์ดสำหรับเคลื่อนย้ายผู้ป่วย Spinal bord</t>
  </si>
  <si>
    <t>09/05/2566</t>
  </si>
  <si>
    <t>PO0000338</t>
  </si>
  <si>
    <t>เครื่องคอมพิวเตอร์โน๊ตบุ๊ก สำหรับสำนักงาน</t>
  </si>
  <si>
    <t>PO0000337</t>
  </si>
  <si>
    <t>เครื่องซีลอุปกรณ์การแพทย์</t>
  </si>
  <si>
    <t>หกจ.คลังเมดิคอล 1984</t>
  </si>
  <si>
    <t>PO0000339</t>
  </si>
  <si>
    <t>10/07/2566</t>
  </si>
  <si>
    <t>07/07/2566</t>
  </si>
  <si>
    <t>อุปกรณ์ป้องกันเครือข่าย (Next Generation Firewall) แบบที่ 1</t>
  </si>
  <si>
    <t>เครื่องกระตุกไฟฟ้าหัวใจชนิดไบเฟสิค พร้อมภาควัดออกซิเจนและคาร์บอนไดออกไซด์ในเลือด</t>
  </si>
  <si>
    <t>ดอนมดแดง</t>
  </si>
  <si>
    <t>03779-รพ.สต.บ้านดงบัง หมู่ที่ 02 ตำบลดอนมดแดง</t>
  </si>
  <si>
    <t>ปรับปรุงซ่อมแซมหลังคาอาคารสำนักงานโรงพยาบาลส่งเสริมสุขภาพตำบลบ้านดงบัง</t>
  </si>
  <si>
    <t>03781-รพ.สต.บ้านท่าเมืองเหนือ หมู่ที่ 01 ตำบลท่าเมือง</t>
  </si>
  <si>
    <t>คอมพิวเตอร์แท็บเล็ต แบบที่ 2</t>
  </si>
  <si>
    <t>20,000.00</t>
  </si>
  <si>
    <t>3 พค.2566</t>
  </si>
  <si>
    <t>หจก.ดูคอมพิวเตอร์เซอร์วิส</t>
  </si>
  <si>
    <t>18 พค.2566</t>
  </si>
  <si>
    <t>10 พค.2566</t>
  </si>
  <si>
    <t>เครื่องคอมพิวเตอร์ สำหรับงานประมวลผล แบบที่ 2 (จอแสดงภาพขนาดไม่น้อยกว่า 19 นิ้ว)</t>
  </si>
  <si>
    <t>03782-รพ.สต.คำไฮใหญ่ หมู่ที่ 01 ตำบลคำไฮใหญ่</t>
  </si>
  <si>
    <t>ปรับปรุงอาคาร รพ.สต.คำไฮใหญ่</t>
  </si>
  <si>
    <t>10960-รพ.ดอนมดแดง</t>
  </si>
  <si>
    <t>เครื่องมัลติมีเดียโปรเจคเตอร์ พร้อมจอมอเตอร์ไฟฟ้า ขนาด 150 นิ้ว</t>
  </si>
  <si>
    <t>8 มิ.ย.2566</t>
  </si>
  <si>
    <t>หจก.อุบลคอมพิวเตอร์ แอนด์ เทเลเซอร์วิส</t>
  </si>
  <si>
    <t>9 มิ.ย.2566</t>
  </si>
  <si>
    <t>PA6600037</t>
  </si>
  <si>
    <t>9 ก.ค.2566</t>
  </si>
  <si>
    <t>28มิ.ย.66</t>
  </si>
  <si>
    <t>27 ก.ค.66</t>
  </si>
  <si>
    <t>เครื่องปรับอากาศขนาด 18,000 BTU แบบติดผนัง</t>
  </si>
  <si>
    <t>18 พ.ค.2566</t>
  </si>
  <si>
    <t>บริษัทช.เกียรติทรัพย์ จำกัด</t>
  </si>
  <si>
    <t>22 พ.ค.2566</t>
  </si>
  <si>
    <t>PA6600028</t>
  </si>
  <si>
    <t>7 มิ.ย.2566</t>
  </si>
  <si>
    <t>30 มิ.ย.66</t>
  </si>
  <si>
    <t>รถเข็นอาหารผู้ป่วย</t>
  </si>
  <si>
    <t xml:space="preserve"> 3 พ.ค. 2566</t>
  </si>
  <si>
    <t>บริษัทตั้งอยู่ดี 2022 จำกัด</t>
  </si>
  <si>
    <t>08 พ.ค. 2566</t>
  </si>
  <si>
    <t>PA6600023</t>
  </si>
  <si>
    <t>06 มิ.ย. 2566</t>
  </si>
  <si>
    <t>5ก.ค.66</t>
  </si>
  <si>
    <t>Infusion Pump</t>
  </si>
  <si>
    <t>11 พ.ค.2566</t>
  </si>
  <si>
    <t>บ.บี เวิลด์ เมดิคอล จำกัด</t>
  </si>
  <si>
    <t>15 พ.ค.2566</t>
  </si>
  <si>
    <t>PA6600022</t>
  </si>
  <si>
    <t>15 มิ.ย.2566</t>
  </si>
  <si>
    <t>19 พ.ค.2566</t>
  </si>
  <si>
    <t>ปรับปรุงระบบสายแลนด์ภายในโรงพยาบาล (อย่างน้อย 40 จุด)</t>
  </si>
  <si>
    <t>18 ก.ย.2566</t>
  </si>
  <si>
    <t>หจก.โปรเน็ตเวิร์ค เทเลคอม (สำนักงานใหญ่)</t>
  </si>
  <si>
    <t>19 ก.ย.2566</t>
  </si>
  <si>
    <t>05/2566</t>
  </si>
  <si>
    <t>18 พ.ย.2566</t>
  </si>
  <si>
    <t>พัสดุจังหวัด</t>
  </si>
  <si>
    <t>เครื่องวัดความดันโลหิตอัตโนมัติ</t>
  </si>
  <si>
    <t>5,000.00</t>
  </si>
  <si>
    <t>10 พ.ค.2566</t>
  </si>
  <si>
    <t xml:space="preserve">บ.วีระศักดิ์การแพทย์ </t>
  </si>
  <si>
    <t>PA6600021</t>
  </si>
  <si>
    <t>10 มิ.ย. 2566</t>
  </si>
  <si>
    <t>15พ.ค.2566</t>
  </si>
  <si>
    <t>เครื่องควบคุมการให้สารละลายทางหลอดเลือดดำ 1 สาย</t>
  </si>
  <si>
    <t>ชุดเครื่องมือส่องหลอดลม</t>
  </si>
  <si>
    <t>เครื่องควบคุมการให้สารน้ำทางหลอดเลือดดำชนิด 1 สาย</t>
  </si>
  <si>
    <t>8 พ.ค. 2566</t>
  </si>
  <si>
    <t>หจก.มหาจักรการแพทย์ (ประเทศไทย)</t>
  </si>
  <si>
    <t>10 พ.ค. 2566</t>
  </si>
  <si>
    <t>PA6600025</t>
  </si>
  <si>
    <t>9 มิ.ย. 2566</t>
  </si>
  <si>
    <t>23 พ.ค. 2566</t>
  </si>
  <si>
    <t>คอมพิวเตอร์สำหรับงานสำนักงาน</t>
  </si>
  <si>
    <t>2 มิ.ย.2566</t>
  </si>
  <si>
    <t>PA6600033</t>
  </si>
  <si>
    <t>2 ก.ค.2566</t>
  </si>
  <si>
    <t>เครื่องปั่นฮีมาโตคริต(Haematocrit)</t>
  </si>
  <si>
    <t>15 พ.ค. 2566</t>
  </si>
  <si>
    <t>หจก.เมดิคอล 1984 (สำนักงานใหญ่)</t>
  </si>
  <si>
    <t>18 พ.ค. 2566</t>
  </si>
  <si>
    <t>PA6600026</t>
  </si>
  <si>
    <t>15 ก.ย. 2566</t>
  </si>
  <si>
    <t>28 มิ.ย.2566</t>
  </si>
  <si>
    <t>28มิ.ย.2566</t>
  </si>
  <si>
    <t>เครื่องคอมพิวเตอร์โน้ตบุ๊ก</t>
  </si>
  <si>
    <t>PA6600032</t>
  </si>
  <si>
    <t>เครื่องพิมพ์แบบ Thermal Printer</t>
  </si>
  <si>
    <t>PA6600034</t>
  </si>
  <si>
    <t>เครื่องพิมพ์Multifunction แบบฉีดหมึกพร้อมติดตั้งถังหมึกพิมพ์</t>
  </si>
  <si>
    <t>PA6600035</t>
  </si>
  <si>
    <t>เครื่องกระตุ้นกล้ามเนื้อด้วยไฟฟ้า</t>
  </si>
  <si>
    <t>บริษัท บุญซัพพลาย จำกัด</t>
  </si>
  <si>
    <t>PA6600030</t>
  </si>
  <si>
    <t>21 ส.ค. 2566</t>
  </si>
  <si>
    <t>16 ส.ค.2566</t>
  </si>
  <si>
    <t>13 ก.ย.66</t>
  </si>
  <si>
    <t>ชุดตรวจ หู ตา</t>
  </si>
  <si>
    <t>PA6600024</t>
  </si>
  <si>
    <t>07 มิ.ย. 2566</t>
  </si>
  <si>
    <t>13ก.ค.2566</t>
  </si>
  <si>
    <t>เครื่องพิมพ์ Multifunction เลเซอร์</t>
  </si>
  <si>
    <t>PA6600036</t>
  </si>
  <si>
    <t>20มิ.ย.2566</t>
  </si>
  <si>
    <t>เครื่องปรับอากาศแบบแขวน ขนาด 24,000 BTU</t>
  </si>
  <si>
    <t>PA6600029</t>
  </si>
  <si>
    <t>30มิ.ย.66</t>
  </si>
  <si>
    <t>14253-รพ.สต.เหล่าแดง หมู่ที่ 08 ตำบลเหล่าแดง</t>
  </si>
  <si>
    <t>เครื่องปรับอากาศ ชนิดอินเวอร์เตอร์ ระดับประสิทธิภาพพลังงาน เบอร์ 5 ตามเกณฑ์พลังงาน ปี ค.ศ. 2019 รุ่น Inverter ชนิดตู้ตั้งพื้น ขนาด 30,000 บีทียู</t>
  </si>
  <si>
    <t>27 เมษายน 2566</t>
  </si>
  <si>
    <t>ร้านประไพรแอร์ เซอร์วิส</t>
  </si>
  <si>
    <t>4/2566</t>
  </si>
  <si>
    <t>27 พฤษภาคม 2566</t>
  </si>
  <si>
    <t>8 พฤษภาคม 2566</t>
  </si>
  <si>
    <t>9 พฤษภาคม 2566</t>
  </si>
  <si>
    <t>บุณฑริก</t>
  </si>
  <si>
    <t>03644-รพ.สต.ห้วยข่า หมู่ที่ 01 ตำบลห้วยข่า</t>
  </si>
  <si>
    <t>อุบลเซ็นเตอร์</t>
  </si>
  <si>
    <t xml:space="preserve"> 14 มิถุนายน 2566</t>
  </si>
  <si>
    <t xml:space="preserve"> 660614336268</t>
  </si>
  <si>
    <t>12 กันยายน 2566</t>
  </si>
  <si>
    <t>10 กันยายน 2566</t>
  </si>
  <si>
    <t>บีจี คอมพ์ จำกัด</t>
  </si>
  <si>
    <t>19 มิถุนายน 2566</t>
  </si>
  <si>
    <t>660614336325</t>
  </si>
  <si>
    <t>17 กันยายน 2566</t>
  </si>
  <si>
    <t>26 มิถุนายน 2566</t>
  </si>
  <si>
    <t>3 กรกฎาคม 2566</t>
  </si>
  <si>
    <t>พัดลม ติดเพดาน</t>
  </si>
  <si>
    <t>14 มิถุนายน 2566</t>
  </si>
  <si>
    <t>660614336163</t>
  </si>
  <si>
    <t>03645-รพ.สต.บ้านหนองเม็ก หมู่ที่ 04 ตำบลห้วยข่า</t>
  </si>
  <si>
    <t>19/06/2566</t>
  </si>
  <si>
    <t>660614294198</t>
  </si>
  <si>
    <t>17/09/2566</t>
  </si>
  <si>
    <t>17 ตุลาคม 2566</t>
  </si>
  <si>
    <t>คอมพิวเตอร์สำหรับประมวลผลแบบที่ 1 (จอแสดงภาพขนาดไม่น้อยกว่า 19 นิ้ว)</t>
  </si>
  <si>
    <t>660614296818</t>
  </si>
  <si>
    <t>ถังน้ำแบบไฟเบอร์กลาส ขนาดความจุ 2,000 ลิตร</t>
  </si>
  <si>
    <t>660614292027</t>
  </si>
  <si>
    <t>เครื่องปั่นเม็ดเลือดแดงอัดแน่น (สำหรับหน่วยปฐมภูมิ)</t>
  </si>
  <si>
    <t>660614295935</t>
  </si>
  <si>
    <t>17/10/2566</t>
  </si>
  <si>
    <t>03646-รพ.สต.บ้านบก หมู่ที่ 08 ตำบลห้วยข่า</t>
  </si>
  <si>
    <t>รถจักรยานยนต์ ขนาด 120 ซีซี</t>
  </si>
  <si>
    <t>กิจตรงยามาฮ่า อุบลราชธานี จำกัด</t>
  </si>
  <si>
    <t>8 กันยายน 2566</t>
  </si>
  <si>
    <t>660914506307</t>
  </si>
  <si>
    <t>7 ธันวาคม 2566</t>
  </si>
  <si>
    <t>25 กันยายน 2566</t>
  </si>
  <si>
    <t>29 กันยายน 2566</t>
  </si>
  <si>
    <t>เครื่องสำรองไฟ ขนาด 800 VA</t>
  </si>
  <si>
    <t>660614304601</t>
  </si>
  <si>
    <t>6 กรกฎาคม 2566</t>
  </si>
  <si>
    <t>03647-รพ.สต.บ้านคอแลน หมู่ที่ 01 ตำบลคอแลน</t>
  </si>
  <si>
    <t>660614281950</t>
  </si>
  <si>
    <t>13/09/2566</t>
  </si>
  <si>
    <t>4 กรกฎาคม 2566</t>
  </si>
  <si>
    <t>03648-รพ.สต.บ้านหนองเรือ หมู่ที่ 08 ตำบลคอแลน</t>
  </si>
  <si>
    <t>6601614309755</t>
  </si>
  <si>
    <t>03649-รพ.สต.บ้านขอนแป้น หมู่ที่ 09 ตำบลคอแลน</t>
  </si>
  <si>
    <t>660614280902</t>
  </si>
  <si>
    <t>660614281619</t>
  </si>
  <si>
    <t>รั้วคอนกรีตบล็อค</t>
  </si>
  <si>
    <t>ร้าน อ.เจริญทรัพย์</t>
  </si>
  <si>
    <t>31 ตุลาคม 2566</t>
  </si>
  <si>
    <t>03650-รพ.สต.บ้านนาโพธิ์ หมู่ที่ 01 ตำบลนาโพธิ์</t>
  </si>
  <si>
    <t>ปรับปรุงหลังคาอาคาร รพ.สต.</t>
  </si>
  <si>
    <t>นายอาทร  อ้้วนล้ำ</t>
  </si>
  <si>
    <t>เครื่องชั่งน้ำหนักแบบดิจิตอล</t>
  </si>
  <si>
    <t>19มิถุนายน 2566</t>
  </si>
  <si>
    <t>660614331312</t>
  </si>
  <si>
    <t>17  กันยายน 2566</t>
  </si>
  <si>
    <t>20 ตุลาคม 2566</t>
  </si>
  <si>
    <t>ตู้เย็น ขนาด 7 คิวบิกฟุต</t>
  </si>
  <si>
    <t>660614334406</t>
  </si>
  <si>
    <t>เครื่องพิมพ์ multifunction เลเซอร์หรือ LED ขาวดำ</t>
  </si>
  <si>
    <t>660614318279</t>
  </si>
  <si>
    <t>11 กรกฎาคม 2566</t>
  </si>
  <si>
    <t>ตู้เอกสารเหล็ก ขนาด 4 ฟุต</t>
  </si>
  <si>
    <t>660614333889</t>
  </si>
  <si>
    <t>เครื่องชั่งน้ำหนักเด็ก พร้อมที่วัดส่วนสูง</t>
  </si>
  <si>
    <t>ตู้เก็บของเหล็ก ขนาด ไม่น้อยกว่า 90*45*180 ซม.</t>
  </si>
  <si>
    <t>19 กันยายน 2566</t>
  </si>
  <si>
    <t>660914503632</t>
  </si>
  <si>
    <t>18 ธันวาคม 2566</t>
  </si>
  <si>
    <t>เครื่องวัดความดันโลหิตอัตโนมัติพร้อมรถเข็นขาตั้ง</t>
  </si>
  <si>
    <t>03651-รพ.สต.หนองสะโน หมู่ที่ 01 ตำบลหนองสะโน</t>
  </si>
  <si>
    <t>ชุดตรวจหู ตา (OpthalmoOtoscope)</t>
  </si>
  <si>
    <t>660914379917</t>
  </si>
  <si>
    <t>13 พฤศจิกายน 2566</t>
  </si>
  <si>
    <t>660614271714</t>
  </si>
  <si>
    <t>เครื่องพิมพ์Multifunction เลเซอร์หรือ LED ขาวดำ</t>
  </si>
  <si>
    <t>660614268289</t>
  </si>
  <si>
    <t>28 มิถุนายน 2566</t>
  </si>
  <si>
    <t>โคมไฟตรวจภายใน/ผ่าตัดเล็ก</t>
  </si>
  <si>
    <t>เครื่องนึ่งฆ่าเชื้อจุลินทรีย์ด้วยไอน้ำระบบอัตโนมัติขนาดไม่น้อยกว่า 40 ลิตร</t>
  </si>
  <si>
    <t>660614264301</t>
  </si>
  <si>
    <t>03652-รพ.สต.บ้านสร้างม่วง หมู่ที่ 06 ตำบลหนองสะโน</t>
  </si>
  <si>
    <t>เครื่องวัดความดันโลหิตแบบปรอทตั้งพื้น</t>
  </si>
  <si>
    <t>660614287536</t>
  </si>
  <si>
    <t>จอรับภาพ ชนิดมอเตอร์ไฟฟ้าขนาดเส้นทะแยงมุม 100 นิ้ว</t>
  </si>
  <si>
    <t>15 มิถุนายน 2566</t>
  </si>
  <si>
    <t>660614266363</t>
  </si>
  <si>
    <t>13 กันยายน 2566</t>
  </si>
  <si>
    <t>29 มิถุนายน 2566</t>
  </si>
  <si>
    <t>เครื่องมัลติมีเดียโปรเจคเตอร์ระดับ XGA ขนาด 2,500 ANSI Lumens</t>
  </si>
  <si>
    <t>16 มิถุนายน 2566</t>
  </si>
  <si>
    <t>660614274516</t>
  </si>
  <si>
    <t>14 กันยายน 2566</t>
  </si>
  <si>
    <t>03653-รพ.สต.บ้านสมพรรัตน์ หมู่ที่ 10 ตำบลหนองสะโน</t>
  </si>
  <si>
    <t>660914363487</t>
  </si>
  <si>
    <t>22 มกราคม 2566</t>
  </si>
  <si>
    <t>เครื่องคอมพิวเตอร์ สำหรับประมวลผลแบบที่ 2</t>
  </si>
  <si>
    <t>660614279316</t>
  </si>
  <si>
    <t>31 สิงหาคม 2566</t>
  </si>
  <si>
    <t>6609114321706</t>
  </si>
  <si>
    <t>22 กันยายน 2566</t>
  </si>
  <si>
    <t>03654-รพ.สต.บ้านโนนค้อ หมู่ที่ 01 ตำบลโนนค้อ</t>
  </si>
  <si>
    <t>14  มิถุนายน 2566</t>
  </si>
  <si>
    <t>660614338992</t>
  </si>
  <si>
    <t>10 กรกฎาคม 2566</t>
  </si>
  <si>
    <t>660614309668</t>
  </si>
  <si>
    <t>660614308799</t>
  </si>
  <si>
    <t>03655-รพ.สต.บ้านโนนบาก หมู่ที่ 11 ตำบลบัวงาม</t>
  </si>
  <si>
    <t>660614303398</t>
  </si>
  <si>
    <t>เครื่องคอมพิวเตอร์ สำหรับงานประมวลผล แบบที่ 2 (จอแสดงผลไม่น้อยกว่า 19 นิ้ว)</t>
  </si>
  <si>
    <t>21 สิงหาคม 2566</t>
  </si>
  <si>
    <t>660814578922</t>
  </si>
  <si>
    <t>30 สิงหาคม 2566</t>
  </si>
  <si>
    <t>660614299609</t>
  </si>
  <si>
    <t>03656-รพ.สต.แมด หมู่ที่ 06 ตำบลบ้านแมด</t>
  </si>
  <si>
    <t>660614303543</t>
  </si>
  <si>
    <t>โต๊ะคอมพิวเตอร์เหล็ก</t>
  </si>
  <si>
    <t>660614298423</t>
  </si>
  <si>
    <t>660614299306</t>
  </si>
  <si>
    <t>10950-รพ.บุณฑริก</t>
  </si>
  <si>
    <t>ปรับปรุงห้องตรวจโรค คลินิกพัฒนาการเด็ก ห้องให้คำปรึกษา ห้องบัตร ห้องสิทธิบัตร ห้องจ่ายเงิน ตึกผู้ป่วยนอก</t>
  </si>
  <si>
    <t>1 พ.ย 2565</t>
  </si>
  <si>
    <t>ปรับปรุงห้องจ่ายยาผู้ป่วยนอก ผู้ป่วยใน</t>
  </si>
  <si>
    <t>เครื่องนึ่งฆ่าเชื้อจุลินทรีย์ด้วยไอน้ำระบบอัตโนมัติขนาดไม่น้อยกว่า 700 ลิตร(Pre-Post Vac) ห้องนึ่งทรงกระบอก ชนิด 1 ประตู</t>
  </si>
  <si>
    <t>สสจ.อบ.ดำเนินการ</t>
  </si>
  <si>
    <t>13873-รพ.สต.บ้านโนนสำราญ หมู่ที่ 10 ตำบลคอแลน</t>
  </si>
  <si>
    <t>ตู้เอกสารเหล็กบานเลื่อนกระจก 4 ฟุต</t>
  </si>
  <si>
    <t>660614309147</t>
  </si>
  <si>
    <t>โทรทัศน์ แอล อี ดี (LED TV) แบบ Smart TV ระดับความละเอียดจอภาพ 3,840 x 2,160 พิกเซล ขนาด 55 นิ้ว</t>
  </si>
  <si>
    <t>660614306646</t>
  </si>
  <si>
    <t>เครื่องพิมพ์เลเซอร์ หรือ LED สี ชนิด Network แบบที่ 1 (20 หน้า/นาที)</t>
  </si>
  <si>
    <t>660614308787</t>
  </si>
  <si>
    <t>7 กรกฎาคม 2566</t>
  </si>
  <si>
    <t>13874-รพ.สต.บ้านโนนสว่าง หมู่ที่ 09 ตำบลโนนค้อ</t>
  </si>
  <si>
    <t>660614309613</t>
  </si>
  <si>
    <t>660614334935</t>
  </si>
  <si>
    <t>660614308375</t>
  </si>
  <si>
    <t>นายอาทร  อ้วนล้ำ</t>
  </si>
  <si>
    <t>14267-รพ.สต.บ้านหนองแสง หมู่ที่ 11 ตำบลโพนงาม</t>
  </si>
  <si>
    <t>660614279366</t>
  </si>
  <si>
    <t>ชุดเครื่องเสียงเคลื่อนที่ ขนาด 18 นิ้ว</t>
  </si>
  <si>
    <t>660614287025</t>
  </si>
  <si>
    <t>รั้วตาข่ายถัก แบบ 5419</t>
  </si>
  <si>
    <t>ชุุดเครื่องเสียงเคลื่อนที่ ขนาด 15 นิ้ว</t>
  </si>
  <si>
    <t>เครื่องพิมพ์ Multifunction เลเซอร์หรือ LED ขาวดำ</t>
  </si>
  <si>
    <t>เมือง</t>
  </si>
  <si>
    <t>03525-รพ.สต.บ้านหัวเรือ หมู่ที่ 01 ตำบลหัวเรือ</t>
  </si>
  <si>
    <t>หจก.อินเตอร์เมดิคอล กรุ๊ป</t>
  </si>
  <si>
    <t>13 มิย.2566</t>
  </si>
  <si>
    <t>29/2566</t>
  </si>
  <si>
    <t>24 กค.2566</t>
  </si>
  <si>
    <t>29 มิย.2566</t>
  </si>
  <si>
    <t>30 มิย.2566</t>
  </si>
  <si>
    <t>เครื่องคอมพิวเตอร์สำหรับงานประมวลผล แบบที่1 * (จอแสดงภาพขนาดไม่น้อยกว่า 19 นิ้ว)</t>
  </si>
  <si>
    <t>12 มิย.2566</t>
  </si>
  <si>
    <t>28/2566</t>
  </si>
  <si>
    <t>19 มิย.2566</t>
  </si>
  <si>
    <t>4 กค.2566</t>
  </si>
  <si>
    <t>รถจักรยานยนต์ ขนาด 120 ซีซี.</t>
  </si>
  <si>
    <t>23 มิย.2566</t>
  </si>
  <si>
    <t>32/2566</t>
  </si>
  <si>
    <t>22 กค.2566</t>
  </si>
  <si>
    <t>28 มิย.2566</t>
  </si>
  <si>
    <t>03526-รพ.สต.บ้านหนองขอน หมู่ที่ 10 ตำบลหนองขอน</t>
  </si>
  <si>
    <t>14 มิย.2566</t>
  </si>
  <si>
    <t>47/2566</t>
  </si>
  <si>
    <t>13 กค.2566</t>
  </si>
  <si>
    <t>เครื่องปรับอากาศแบบแยกส่วน ชนิดตั้งพื้นหรือชนิดแขวน ขนาด 24,000 บีทียู</t>
  </si>
  <si>
    <t>พิบูลสากลแอร์</t>
  </si>
  <si>
    <t>48/2566</t>
  </si>
  <si>
    <t>25 กค.2566</t>
  </si>
  <si>
    <t>กค.66</t>
  </si>
  <si>
    <t>03527-รพ.สต.บ้านหนองไหล หมู่ที่ 01 ตำบลหนองขอน</t>
  </si>
  <si>
    <t>7 มิย.2566</t>
  </si>
  <si>
    <t>10_2566</t>
  </si>
  <si>
    <t>กค.67</t>
  </si>
  <si>
    <t>เครื่องปรับอากาศ แบบแยกส่วน (ราคารวมค่าติดตั้ง) แบบติดผนัง ขนาด18,000 บีทียู</t>
  </si>
  <si>
    <t>8_2566</t>
  </si>
  <si>
    <t>12 กค.2566</t>
  </si>
  <si>
    <t>กค.68</t>
  </si>
  <si>
    <t>เครื่องปรับอากาศ แบบแยกส่วน แบบติดผนัง ขนาด 12000 BTU</t>
  </si>
  <si>
    <t>กค.69</t>
  </si>
  <si>
    <t>9_2566</t>
  </si>
  <si>
    <t>03530-รพ.สต.บ้านปทุม หมู่ที่ 07 ตำบลปทุม</t>
  </si>
  <si>
    <t>เครื่องซักผ้า ขนาด 15 กิโลกรัม</t>
  </si>
  <si>
    <t>6 มิย.2566</t>
  </si>
  <si>
    <t>ร้าน ทรัพย์ไพศาล</t>
  </si>
  <si>
    <t>64/2566</t>
  </si>
  <si>
    <t>21 มิย.2566</t>
  </si>
  <si>
    <t>9 มิย.2566</t>
  </si>
  <si>
    <t>เครื่องคอมพิวเตอร์สำหรับงานประมวลผล แบบที่2 * (จอแสดงภาพขนาดไม่น้อยกว่า 19 นิ้ว)</t>
  </si>
  <si>
    <t>63/2566</t>
  </si>
  <si>
    <t>เครื่องพิมพ์แบบใช้ความร้อน (Thermal Printer)</t>
  </si>
  <si>
    <t>03531-รพ.สต.บ้านด้ามพร้า หมู่ที่ 04 ตำบลขามใหญ่</t>
  </si>
  <si>
    <t>เครื่องปรับอากาศแบบแยกส่วน (ราคารวมค่าติดตั้ง) ขนาดไม่ต่ำกว่า 13,000 บีทียู</t>
  </si>
  <si>
    <t>26 พค.2566</t>
  </si>
  <si>
    <t>215/2566</t>
  </si>
  <si>
    <t>214/2566</t>
  </si>
  <si>
    <t>03532-รพ.สต.บ้านหนองแก หมู่ที่ 03 ตำบลแจระแม</t>
  </si>
  <si>
    <t>เครื่องวัดความดันโลหิตชนิดอตัโนมัติแบบสอดแขน</t>
  </si>
  <si>
    <t>25 กค.66</t>
  </si>
  <si>
    <t>52/2566</t>
  </si>
  <si>
    <t>6 สค.66</t>
  </si>
  <si>
    <t>สค.66</t>
  </si>
  <si>
    <t>03533-รพ.สต.ทัพไทย หมู่ที่ 07 ตำบลแจระแม</t>
  </si>
  <si>
    <t>03534-รพ.สต.บ้านหนองบ่อ หมู่ที่ 01 ตำบลหนองบ่อ</t>
  </si>
  <si>
    <t>เครื่องผลิตออกซิเจน ขนาด 10 ลิตร</t>
  </si>
  <si>
    <t>31/2566</t>
  </si>
  <si>
    <t>โทรทัศน์ แอล อี ดี (LED TV) แบบ Smart TV ระดับความละเอียดจอภาพ 1,920 x 1,080 พิกเซล ขนาด 55 นิ้ว</t>
  </si>
  <si>
    <t>คอมพิวเตอร์แท็ปเล็ต แบบที่ 2</t>
  </si>
  <si>
    <t>30/2566</t>
  </si>
  <si>
    <t>03535-รพ.สต.บ้านดงบัง หมู่ที่ 09 ตำบลหนองบ่อ</t>
  </si>
  <si>
    <t>ปรับปรุงหลังคาอาคารสำนักงาน</t>
  </si>
  <si>
    <t>นายรักษพล มักการุณ</t>
  </si>
  <si>
    <t>21 สค.66</t>
  </si>
  <si>
    <t>34/2566</t>
  </si>
  <si>
    <t>15 พย.66</t>
  </si>
  <si>
    <t>6 ตค.66</t>
  </si>
  <si>
    <t>ตค.66</t>
  </si>
  <si>
    <t>03536-รพ.สต.บ้านยางลุ่ม หมู่ที่ 04 ตำบลไร่น้อย</t>
  </si>
  <si>
    <t>เก้าอี้นวมหนังสีน้ำตาล</t>
  </si>
  <si>
    <t>มิย.66</t>
  </si>
  <si>
    <t>29 พค.2566</t>
  </si>
  <si>
    <t>35/2566</t>
  </si>
  <si>
    <t>16 มิย.2566</t>
  </si>
  <si>
    <t>เครื่องพิมพ์เลเซอร์ หรือ LED ขาวดำ ชนิด Network แบบที่ 2 (38 หน้า/นาที)</t>
  </si>
  <si>
    <t>03537-รพ.สต.บ้านกระโสบ หมู่ที่ 04 ตำบลกระโสบ</t>
  </si>
  <si>
    <t>12_2566</t>
  </si>
  <si>
    <t>11_2566</t>
  </si>
  <si>
    <t>03538-รพ.สต.บ้านปากน้ำ หมู่ที่ 03 ตำบลกุดลาด</t>
  </si>
  <si>
    <t>77/2566</t>
  </si>
  <si>
    <t>เครื่องวัดความดันโลหิต แบบสอดแขนชนิดอตัโนมัติ</t>
  </si>
  <si>
    <t>76/2566</t>
  </si>
  <si>
    <t>03539-รพ.สต.บ้านผาแก้ว หมู่ที่ 05 ตำบลกุดลาด</t>
  </si>
  <si>
    <t>ปรับปรุงห้องน้ำผู้รับบริการแยกประเภทชาย/หญิง/ผู้พิการ และห้องน้ำเจ้าหน้าที่ ตามแบบเลขที่ 8170/36</t>
  </si>
  <si>
    <t>กย.66</t>
  </si>
  <si>
    <t>03540-รพ.สต.บ้านหนองแต้ หมู่ที่ 01 ตำบลขี้เหล็ก</t>
  </si>
  <si>
    <t>เครื่องคอมพิวเตอร์แม่ข่ายแบบที่ 1</t>
  </si>
  <si>
    <t>8 สค.66</t>
  </si>
  <si>
    <t>7 กย.66</t>
  </si>
  <si>
    <t>14251-รพ.สต.บ้านปะอาว หมู่ที่ 06 ตำบลปะอาว</t>
  </si>
  <si>
    <t>16 สค.66</t>
  </si>
  <si>
    <t>67/2566</t>
  </si>
  <si>
    <t>26 กย.66</t>
  </si>
  <si>
    <t>21343-รพ.สต.หัวดูน หมู่ที่ 21</t>
  </si>
  <si>
    <t>รั้วคอนกรีตบล็อก แบบเลขที่ 3882/2526 ความยาว 79 เมตร</t>
  </si>
  <si>
    <t>08 สค.66</t>
  </si>
  <si>
    <t>นายชาญวิทย์ โพธิ์ไทร</t>
  </si>
  <si>
    <t>04 กย.66</t>
  </si>
  <si>
    <t>29 พย.66</t>
  </si>
  <si>
    <t>3 ตค.66</t>
  </si>
  <si>
    <t>21984-รพ.๕๐ พรรษา มหาวชิราลงกรณ</t>
  </si>
  <si>
    <t>ซ่อมหลังคาอาคารรักษาพยาบาลผู้ป่วย 4 ชั้น</t>
  </si>
  <si>
    <t>รถเข็นขับเคลื่อนย้ายผู้ป่วยด้วยระบบไฟฟ้าชนิดปรับประดับได้</t>
  </si>
  <si>
    <t>2 พฤษภาคม 2566</t>
  </si>
  <si>
    <t>บริษัท โอลีฟอุปกรณ์การแพทย์ จำกัด</t>
  </si>
  <si>
    <t>41/2566</t>
  </si>
  <si>
    <t>24 สค.2566</t>
  </si>
  <si>
    <t>02 มิย.2566</t>
  </si>
  <si>
    <t>17 ส.ค.66</t>
  </si>
  <si>
    <t>เก้าอี้บุผนังปรับประดับได้มีพนักพิงและที่วางแขนพร้อมล้อ</t>
  </si>
  <si>
    <t>18 พฤษภาคม 2566</t>
  </si>
  <si>
    <t>บริษัท ตั้งซุ่นเส่ง เฟอร์นิเจอร์ จำกัด</t>
  </si>
  <si>
    <t>บ20000123/4</t>
  </si>
  <si>
    <t>25 มิย.2566</t>
  </si>
  <si>
    <t>31 พค.2566</t>
  </si>
  <si>
    <t>25 ส.ค.66</t>
  </si>
  <si>
    <t>ตู้ใส่เครื่องมือปลอดเชื้องานวิสัญญี</t>
  </si>
  <si>
    <t>9 มีนาคม 2566</t>
  </si>
  <si>
    <t>3 พ.ค.2566</t>
  </si>
  <si>
    <t>บ20000115/4</t>
  </si>
  <si>
    <t>2 มิย.2566</t>
  </si>
  <si>
    <t>19 พค.2566</t>
  </si>
  <si>
    <t>23 พค.2566</t>
  </si>
  <si>
    <t>3 ก.ค.66</t>
  </si>
  <si>
    <t>เครื่องพิมพ์แบบใช้ความร้อน(Thermal printer)</t>
  </si>
  <si>
    <t>6 มิถุนายน 2566</t>
  </si>
  <si>
    <t>3 กค.2566</t>
  </si>
  <si>
    <t>บ20000126/4</t>
  </si>
  <si>
    <t>2 สค.2566</t>
  </si>
  <si>
    <t>3 สค.2566</t>
  </si>
  <si>
    <t>4 ก.ย.66</t>
  </si>
  <si>
    <t>ชุดเครื่องเสียงพร้อมไมโครโฟนชนิดตั้งโตะ๊</t>
  </si>
  <si>
    <t>8 มิถุนายน 2566</t>
  </si>
  <si>
    <t>บ20000125/4</t>
  </si>
  <si>
    <t>26 กค.2566</t>
  </si>
  <si>
    <t>14 กค.2566</t>
  </si>
  <si>
    <t>เครื่องกรอฟันเคลื่อนที่(Mobile Airotor)</t>
  </si>
  <si>
    <t>8 มิิถุนายน 2566</t>
  </si>
  <si>
    <t>บริษัท มิด-เวสต์ เด็นตอลกรุ๊ป</t>
  </si>
  <si>
    <t>46/2566</t>
  </si>
  <si>
    <t>2 ตค.2566</t>
  </si>
  <si>
    <t>28 สค.2566</t>
  </si>
  <si>
    <t>1 กย.2566</t>
  </si>
  <si>
    <t>ตู้เย็นเก็บพลาสม่า (FFP) - 40 องศา ขนาด 49.5 คิวบรรจุไม่น้อยกว่า 300ถุง</t>
  </si>
  <si>
    <t>บริษัท ธเนศพัฒนา จำกัด</t>
  </si>
  <si>
    <t>8 พค.2566</t>
  </si>
  <si>
    <t>8 กย.2566</t>
  </si>
  <si>
    <t>20 กค.2566</t>
  </si>
  <si>
    <t>เครื่องตรวจอวัยวะภายในด้วยคลื่นความถี่สูง สำหรับทำ Vascular Regional nerve block ชนิด 2 หัว</t>
  </si>
  <si>
    <t>เครื่องเขย่าและชั่งน้ำหนักถุงเลือดพร้อมกล่องอลูมิเนียมใส่เครื่อง</t>
  </si>
  <si>
    <t>บริษัท เอเชีย เมดิไซเอนซ์ จำกัด</t>
  </si>
  <si>
    <t>9 สค.2566</t>
  </si>
  <si>
    <t>เครื่องเอกซเรย์ขนาด500 mA แบบแขวนเพดาน</t>
  </si>
  <si>
    <t>เครื่องให้การรักษาด้วยแสงเลเซอร์กำลังสูง(High Power Laser Therapy)</t>
  </si>
  <si>
    <t>6 ก.ย.66</t>
  </si>
  <si>
    <t>ตู้เย็นเก็บเลือด ขนาด45.9 คิว</t>
  </si>
  <si>
    <t>27 ก.ย.66</t>
  </si>
  <si>
    <t>ตู้แช่สแตนเลส Freezer ชนิด 4 ประตู ขนาด 46 คิว</t>
  </si>
  <si>
    <t>หจก.เมืองทองเครื่องเย็นเทรดดิ้ง</t>
  </si>
  <si>
    <t>2 พค.2566</t>
  </si>
  <si>
    <t>บ20000120/4</t>
  </si>
  <si>
    <t>1 มิย.2566</t>
  </si>
  <si>
    <t>16 พค.2566</t>
  </si>
  <si>
    <t>ชุดเครื่องมือพื้นฐานใส่แผ่นโลหะดามกระดูกและสกรูยึดกระดูก</t>
  </si>
  <si>
    <t>บริษัท เอ็ม ดี ซี (ประเทศไทย) จำกัด</t>
  </si>
  <si>
    <t>20 ตค.2566</t>
  </si>
  <si>
    <t>กล้องส่องตรวจวินิจฉัยและรักษา (Video Laryngoscope)</t>
  </si>
  <si>
    <t>บริษัท ซิ.อาร์.เอ็ม.เฮลท์ แคร์ จำ-กัด</t>
  </si>
  <si>
    <t>บ20000119/4</t>
  </si>
  <si>
    <t>7 กค.2566</t>
  </si>
  <si>
    <t>15 พค.2566</t>
  </si>
  <si>
    <t>ชุดคีมจับกระดูก</t>
  </si>
  <si>
    <t>บริษัท ฟีนิกซ์ เซอร์จิคัล อิควิปเม้นท์</t>
  </si>
  <si>
    <t>33/2566</t>
  </si>
  <si>
    <t>20 กย.2566</t>
  </si>
  <si>
    <t>19 กย.2566</t>
  </si>
  <si>
    <t>ชุดมอเตอร์สำหรับเจาะกระดูกด้วยระบบไฟฟ้า</t>
  </si>
  <si>
    <t>ชุดเครื่องรัดห้ามเลือดด้วยระบบไฟฟ้า แบบ2หัว</t>
  </si>
  <si>
    <t>บริษัท ฟิวเจอร์ เมดิคอล ซัพพลาย จำกัด</t>
  </si>
  <si>
    <t>15 กย.2566</t>
  </si>
  <si>
    <t>22 มิย.2566</t>
  </si>
  <si>
    <t>26 มิย.2566</t>
  </si>
  <si>
    <t>เครื่องดูดของเหลว ความเร็ว 50-70 ลิตร ต่อ นาที</t>
  </si>
  <si>
    <t>บริษัท เมดดิก้า จำกัด</t>
  </si>
  <si>
    <t>23 พ.ค.2566</t>
  </si>
  <si>
    <t>21 สค 2566</t>
  </si>
  <si>
    <t>8 ก.ย.66</t>
  </si>
  <si>
    <t>เครื่องจี้ห้ามเลือดและตัดเนื้อเยื่อด้วยไฟฟ้า ชนิดปรับพลังงานอัตโนมัติ(Electrosurgical Power Automatic Adjustmentขนาด300วัตต์</t>
  </si>
  <si>
    <t>เครื่องละลายส่วนประกอบเลือด (Blood Thaw Machine)</t>
  </si>
  <si>
    <t>27/2566</t>
  </si>
  <si>
    <t>เครื่องคอมพิวเตอร์โน้ตบุ๊ก สาหรับงานประมวลผล</t>
  </si>
  <si>
    <t>20 เมษายน 2566</t>
  </si>
  <si>
    <t>7 ก.ย.66</t>
  </si>
  <si>
    <t>รถขับเคลื่อนด้วยมอร์เตอร์ไฟฟ้า</t>
  </si>
  <si>
    <t>บริษัท ซิคลิค ฟาร์มา จำกัด</t>
  </si>
  <si>
    <t>37/2566</t>
  </si>
  <si>
    <t>22 กย.2566</t>
  </si>
  <si>
    <t>7 สค.2566</t>
  </si>
  <si>
    <t>8 สค.2566</t>
  </si>
  <si>
    <t>ตู็ข้างเตียง</t>
  </si>
  <si>
    <t>หจก.ธัญสุดา เมดไลน์</t>
  </si>
  <si>
    <t>25 เมย.2566</t>
  </si>
  <si>
    <t>บ20000114/2</t>
  </si>
  <si>
    <t>8 มิ.ย.66</t>
  </si>
  <si>
    <t>ชุดเครื่องมือพื้นฐานศัลยกรรมกระดูกทั่วไป</t>
  </si>
  <si>
    <t>เครื่องคอมพิวเตอร์ ALL In One สาหรับงานสำนักงานพร้อมติดตั้งWindows10pro</t>
  </si>
  <si>
    <t>23161-รพ.สต.ขามใหญ่ หมู่ที่ 01 ตำบลขามใหญ่</t>
  </si>
  <si>
    <t>เครื่องพิมพ์Multifunction แบบฉีดหมึกพร้อมติดตั้งถังหมึกพิมพ์ (Ink Tank Printer)</t>
  </si>
  <si>
    <t>24965-รพ.สต.ดงห่องแห่ หมู่ที่ 03 ตำบลปทุม</t>
  </si>
  <si>
    <t>18/2566</t>
  </si>
  <si>
    <t>28022-รพ.สต.ตำแย หมู่ที่ 01 ตำบลไร่น้อย</t>
  </si>
  <si>
    <t>ปรับปรุงหลังคาและฝ้าเพดานในส่วนของอาคารสำนักงานที่ต่อเติมบริเวณด้านหลัง กว้าง 6 เมตร ยาว 14.40 เมตร สูง 2.82 เมตร</t>
  </si>
  <si>
    <t>ตระการพืชผล</t>
  </si>
  <si>
    <t>03657-รพ.สต.บ้านกระเดียน หมู่ที่ 01 ตำบลกระเดียน</t>
  </si>
  <si>
    <t>เครื่องปรับอากาศ แบบติดผนัง ระบบอินเวอร์เตอร์ (Variable speed/ Inverter) ขนาด 24,000 บีทียู</t>
  </si>
  <si>
    <t>13 มิถุนายน 2566</t>
  </si>
  <si>
    <t>นายไชยวัฒน์  สายชนะ</t>
  </si>
  <si>
    <t>21 มิถุนายน 2566</t>
  </si>
  <si>
    <t>บริษัท เจอาร์ แอดวานซ์ จำกัด</t>
  </si>
  <si>
    <t>03658-รพ.สต.บ้านเวียง หมู่ที่ 05 ตำบลกระเดียน</t>
  </si>
  <si>
    <t>ร้าน บี พี เมดิคอล  (BP Medical)</t>
  </si>
  <si>
    <t>9 / 2566</t>
  </si>
  <si>
    <t>30 มิถุนายน 2566</t>
  </si>
  <si>
    <t>22 มิถุนายน 2566</t>
  </si>
  <si>
    <t>23 มิถุนายน 2566</t>
  </si>
  <si>
    <t>ที่พักขยะติดเชื้อ</t>
  </si>
  <si>
    <t>นายบุญมี  ศิริบูรณ์</t>
  </si>
  <si>
    <t>15 กรกฎาคม 2566</t>
  </si>
  <si>
    <t>12 กรกฎาคม 2566</t>
  </si>
  <si>
    <t>13 กรกฎาคม 2566</t>
  </si>
  <si>
    <t>03659-รพ.สต.บ้านคำสมิง หมู่ที่ 07 ตำบลเกษม</t>
  </si>
  <si>
    <t>15/5/2566</t>
  </si>
  <si>
    <t>13/7/2566</t>
  </si>
  <si>
    <t>เครื่องวัดความดันโลหิตดิจิตอลล้อเลื่อน (แบบสอดแขน)</t>
  </si>
  <si>
    <t>ร้านบีพีเมดิคอล</t>
  </si>
  <si>
    <t>เครื่องปรับอากาศ แบบแยกส่วน แบบตั้งพื้นหรือแบบแขวน ขนาด 30,000 บีทียู</t>
  </si>
  <si>
    <t>ห้างหุ้นส่วน หรรษา อิเล็กทรอนิกส์</t>
  </si>
  <si>
    <t>03660-รพ.สต.บ้านเกษม หมู่ที่ 09 ตำบลเกษม</t>
  </si>
  <si>
    <t>8 กรกฎาคม 2566</t>
  </si>
  <si>
    <t>20 มิถุนายน 2566</t>
  </si>
  <si>
    <t>03661-รพ.สต.กุศกร หมู่ที่ 09 ตำบลกุศกร</t>
  </si>
  <si>
    <t>15พ.ค.66</t>
  </si>
  <si>
    <t>.บริษัท เจอาร์ แอดวานซ์ จำกัด</t>
  </si>
  <si>
    <t>17 พ.ค.66</t>
  </si>
  <si>
    <t>660602000189</t>
  </si>
  <si>
    <t>11072566</t>
  </si>
  <si>
    <t>13062566</t>
  </si>
  <si>
    <t>15062566</t>
  </si>
  <si>
    <t>660602000190</t>
  </si>
  <si>
    <t>เครื่องปรับอากาศแบบแยกส่วน แบบติดผนัง ขนาด 18,000 บีทียู</t>
  </si>
  <si>
    <t>ร้านสุนัย เครื่องเย็น</t>
  </si>
  <si>
    <t>660514418410</t>
  </si>
  <si>
    <t>03662-รพ.สต.บ้านข้ามเปี้ย หมู่ที่ 01 ตำบลขามเปี้ย</t>
  </si>
  <si>
    <t>รถจักรยานยนต์ 110 cc</t>
  </si>
  <si>
    <t>13  ก.ค. 2566</t>
  </si>
  <si>
    <t>บริษัท เียกติสุรนนท์อุบลราชธานี จำกัด</t>
  </si>
  <si>
    <t>28 ก.ค. 2566</t>
  </si>
  <si>
    <t>19 ก.ค. 66</t>
  </si>
  <si>
    <t>เครื่องพิมพ์เลเซอร์หรือ LED สีชนิด Network แบบที่ 1</t>
  </si>
  <si>
    <t>5 ก.ค. 2566</t>
  </si>
  <si>
    <t>10 ก.ค. 2566</t>
  </si>
  <si>
    <t>03663-รพ.สต.บ้านคอนสาย หมู่ที่ 05 ตำบลคอนสาย</t>
  </si>
  <si>
    <t>เครื่องวัดความดันโลหิตแบบสอดแขนชนิดอัตโนมัติ</t>
  </si>
  <si>
    <t>30 มิถุุนายน 2566</t>
  </si>
  <si>
    <t>28 มิถุุนายน 2566</t>
  </si>
  <si>
    <t>03664-รพ.สต.บ้านโคกน้อย หมู่ที่ 07 ตำบลโคกจาน</t>
  </si>
  <si>
    <t>24 เม.ย.2566</t>
  </si>
  <si>
    <t>หจก.อุบลคอมพิวเตอร์ แอนด์ เทเลคอม เซอร์วิส</t>
  </si>
  <si>
    <t>25 เม.ย.2566</t>
  </si>
  <si>
    <t>3/2566</t>
  </si>
  <si>
    <t>9 พ.ค.2566</t>
  </si>
  <si>
    <t>26 เม.ย.2566</t>
  </si>
  <si>
    <t>27 เม.ย.2566</t>
  </si>
  <si>
    <t>12 พ.ค.2566</t>
  </si>
  <si>
    <t>บ.เกียรติสุรนนท์อุบลราชธานี จำกัด</t>
  </si>
  <si>
    <t>16 พ.ค.2566</t>
  </si>
  <si>
    <t>26 พ.ค.2566</t>
  </si>
  <si>
    <t>24 พ.ค.2566</t>
  </si>
  <si>
    <t>24 พค 2566</t>
  </si>
  <si>
    <t>26 พค 2566</t>
  </si>
  <si>
    <t>03665-รพ.สต.บ้านนาพิน หมู่ที่ 02 ตำบลนาพิน</t>
  </si>
  <si>
    <t>เครื่องนึ่งฆ่าเชื้อจุลินทรีย์ระบบอัตโนมัติขนาดไม่น้อยกว่า 40 ลิตร</t>
  </si>
  <si>
    <t xml:space="preserve">ร้านเอ-เด็นท์ พาร์ทแอนด์ทูล  </t>
  </si>
  <si>
    <t>10/2566</t>
  </si>
  <si>
    <t>21 กรกฎาคม 2566</t>
  </si>
  <si>
    <t>03667-รพ.สต.บ้านโนนกุง หมู่ที่ 03 ตำบลโนนกุง</t>
  </si>
  <si>
    <t>เครื่องวัดความดันโลหิตชนิดอัติโนมัติแบบสอดแขน</t>
  </si>
  <si>
    <t>13 มิ.ย.2566</t>
  </si>
  <si>
    <t>660614268408</t>
  </si>
  <si>
    <t>03668-รพ.สต.คำแคนน้อย หมู่ที่ 10 ตำบลโนนกุง</t>
  </si>
  <si>
    <t>660614456508</t>
  </si>
  <si>
    <t xml:space="preserve"> 30 มิ.ย 66</t>
  </si>
  <si>
    <t>เครื่ื่องขยายเสียงพร้อมอุปกรณ์</t>
  </si>
  <si>
    <t>ร้านเทอร์โบซาวด์</t>
  </si>
  <si>
    <t>660614290392</t>
  </si>
  <si>
    <t>29/07/2566</t>
  </si>
  <si>
    <t>03669-รพ.สต.บ้านตระการ หมู่ที่ 01 ตำบลตระการ</t>
  </si>
  <si>
    <t>66069174175</t>
  </si>
  <si>
    <t>03/07/2566</t>
  </si>
  <si>
    <t>03670-รพ.สต.บ้านโพนเมือง หมู่ที่ 07 ตำบลตระการ</t>
  </si>
  <si>
    <t>29/05/66</t>
  </si>
  <si>
    <t>16 พ.ค 66</t>
  </si>
  <si>
    <t>660702000278</t>
  </si>
  <si>
    <t>เครื่องคอมพิวเตอร์ สำหรับงานประมวลผล แบบที่ 1 (จอแสดงภาพขนาดไม่น้อยกว่า 19 นิ้ว)</t>
  </si>
  <si>
    <t>16 พ.ค.66</t>
  </si>
  <si>
    <t>660702000283</t>
  </si>
  <si>
    <t>03671-รพ.สต.ตากแดด หมู่ที่ 04 ตำบลตากแดด</t>
  </si>
  <si>
    <t>18/05/2566</t>
  </si>
  <si>
    <t xml:space="preserve">ร้าน บี พี เมดิคอล </t>
  </si>
  <si>
    <t>660614205966</t>
  </si>
  <si>
    <t>21/06/2566</t>
  </si>
  <si>
    <t>660602000183</t>
  </si>
  <si>
    <t>660614186754</t>
  </si>
  <si>
    <t>03672-รพ.สต.บ้านไหล่ทุ่ง หมู่ที่ 01 ตำบลไหล่ทุ่ง</t>
  </si>
  <si>
    <t>29/05/2566</t>
  </si>
  <si>
    <t>ร้านเอ็มเอ็มพีเมดิคอล</t>
  </si>
  <si>
    <t>๖๖๐๖๑๔๒๕๑๔๕๖</t>
  </si>
  <si>
    <t>31/07/2566</t>
  </si>
  <si>
    <t>19/05/2566</t>
  </si>
  <si>
    <t>22/06/2566</t>
  </si>
  <si>
    <t>660602000572</t>
  </si>
  <si>
    <t>03673-รพ.สต.บ้านบ่อหิน หมู่ที่ 05 ตำบลไหล่ทุ่ง</t>
  </si>
  <si>
    <t>เครื่ื่องพิมพ์เลเซอร์ สี หรือ LED ชนิด Network แบบที่ 1</t>
  </si>
  <si>
    <t>03674-รพ.สต.เป้า หมู่ที่ 09 ตำบลเป้า</t>
  </si>
  <si>
    <t>660702000064</t>
  </si>
  <si>
    <t>12/07/2566</t>
  </si>
  <si>
    <t>ร้านบีีพีเมดิคอล</t>
  </si>
  <si>
    <t>660714087524</t>
  </si>
  <si>
    <t>03675-รพ.สต.บ้านเซเป็ด หมู่ที่ 03 ตำบลเซเป็ด</t>
  </si>
  <si>
    <t>ร้านเอ็-เด็นท์ พาร์ทแอนด์ทูล</t>
  </si>
  <si>
    <t>27/06/2566</t>
  </si>
  <si>
    <t>660714013797</t>
  </si>
  <si>
    <t>26/07/2566</t>
  </si>
  <si>
    <t>03676-รพ.สต.บ้านนาเดื่อ หมู่ที่ 05 ตำบลเซเป็ด</t>
  </si>
  <si>
    <t>660602000708</t>
  </si>
  <si>
    <t>ปรับปรุงถนน คสล.กว้าง 4 ม.ยาว 30 ม. หนา 0.15 ม. รพ.สต.นาเดื่อ</t>
  </si>
  <si>
    <t>20/06/2566</t>
  </si>
  <si>
    <t>ร้าน ส.ทวีทรัพย์ ซัพพลาย</t>
  </si>
  <si>
    <t>330622018216</t>
  </si>
  <si>
    <t>20/09/2566</t>
  </si>
  <si>
    <t>660601010655</t>
  </si>
  <si>
    <t>27/07/2566</t>
  </si>
  <si>
    <t>03677-รพ.สต.บ้านสะพือ หมู่ที่ 07 ตำบลสะพือ</t>
  </si>
  <si>
    <t>15 พ.ค 66</t>
  </si>
  <si>
    <t>660514305519</t>
  </si>
  <si>
    <t>15 มิ.ย 66</t>
  </si>
  <si>
    <t>08 มิ.ย 66</t>
  </si>
  <si>
    <t>8 มิ.ย 66</t>
  </si>
  <si>
    <t>13 มิ.ย 66</t>
  </si>
  <si>
    <t>03678-รพ.สต.บ้านหนองเต่า หมู่ที่ 01 ตำบลหนองเต่า</t>
  </si>
  <si>
    <t>โครงการเปลี่ยนวัสดุมุงหลังคา รพ.สต หนองเต่า</t>
  </si>
  <si>
    <t>ห้างหุุ้้นส่วนจำกัดปฎิภาณก่อสร้าง</t>
  </si>
  <si>
    <t>660722012931</t>
  </si>
  <si>
    <t>11 ส.ค.2566</t>
  </si>
  <si>
    <t>03679-รพ.สต.บ้านถ้ำแข้ หมู่ที่ 01 ตำบลถ้ำแข้</t>
  </si>
  <si>
    <t>14 มิถุุนายน 2566</t>
  </si>
  <si>
    <t>23/2566</t>
  </si>
  <si>
    <t xml:space="preserve"> 14 กรกฎาคม 2566</t>
  </si>
  <si>
    <t>26 มิถุุนายน 2566</t>
  </si>
  <si>
    <t>03680-รพ.สต.บ้านท่าหลวง หมู่ที่ 02 ตำบลท่าหลวง</t>
  </si>
  <si>
    <t>8 มิ.ย. 66</t>
  </si>
  <si>
    <t>บริษัท เจอาร์์ แอดวานซ์ จำกัด</t>
  </si>
  <si>
    <t>12มิถุนายน 66</t>
  </si>
  <si>
    <t>11 สิงหาคม 2566</t>
  </si>
  <si>
    <t>3 กรกกฎาคม 2566</t>
  </si>
  <si>
    <t>03681-รพ.สต.บ้านห้วยฝ้ายพัฒนา หมู่ที่ 02 ตำบลห้วยฝ้ายพัฒนา</t>
  </si>
  <si>
    <t>13 มิ.ย. 66</t>
  </si>
  <si>
    <t>15 มิ.ย. 66</t>
  </si>
  <si>
    <t>9 มิ.ย. 66</t>
  </si>
  <si>
    <t>16 พ.ค. 66</t>
  </si>
  <si>
    <t>03682-รพ.สต.บ้านกุดยาลวน หมู่ที่ 01 ตำบลกุดยาลวน</t>
  </si>
  <si>
    <t>14 มิย 66</t>
  </si>
  <si>
    <t>29 กค 66</t>
  </si>
  <si>
    <t>4 กค 66</t>
  </si>
  <si>
    <t>7 ก.ค.2566</t>
  </si>
  <si>
    <t>30 กค 66</t>
  </si>
  <si>
    <t>03683-รพ.สต.บ้านแดง หมู่ที่ 01 ตำบลบ้านแดง</t>
  </si>
  <si>
    <t>ปรับปรุงห้องน้ำสำหรับผู้รับบริการ</t>
  </si>
  <si>
    <t>นายสำราญ สุขช่วย</t>
  </si>
  <si>
    <t>660614353941</t>
  </si>
  <si>
    <t>15ก.ค.66</t>
  </si>
  <si>
    <t>3กรกฎาคม 2566</t>
  </si>
  <si>
    <t>10951-รพ.ตระการพืชผล</t>
  </si>
  <si>
    <t>เครื่องวัดออกซิเจนในเลือดอัตโนมัติชนิดพกพา</t>
  </si>
  <si>
    <t>24 มี.ค. 2566</t>
  </si>
  <si>
    <t>หจก.อินเตอร์เมดิคอลกรุ๊ป</t>
  </si>
  <si>
    <t>2133.2/2566</t>
  </si>
  <si>
    <t>23 มิ.ย.2566</t>
  </si>
  <si>
    <t>ยูนิตทำฟัน</t>
  </si>
  <si>
    <t>17 มี.ค.2566</t>
  </si>
  <si>
    <t>บ.สยามเดนท์ จำกัด</t>
  </si>
  <si>
    <t>27 ก.ค.2566</t>
  </si>
  <si>
    <t>45/2566</t>
  </si>
  <si>
    <t>25 ก.ย.2566</t>
  </si>
  <si>
    <t>28 ก.ย.2566</t>
  </si>
  <si>
    <t>ปรับปรุงหลังคาอาคารผ่าตัด 2 ชั้น ส่วนห้องผ่าตัด</t>
  </si>
  <si>
    <t xml:space="preserve">หจก. บอส168 กรุ๊ป </t>
  </si>
  <si>
    <t>1 มิ.ย.2566</t>
  </si>
  <si>
    <t>5 ก.ย.2566</t>
  </si>
  <si>
    <t>เครื่องมือตรวจหู (Otoscope)</t>
  </si>
  <si>
    <t>15 ส.ค.2566</t>
  </si>
  <si>
    <t>ห้างหุ้นส่วนจำกัด อินเตอร์เมดิคอล กรุ๊ป</t>
  </si>
  <si>
    <t>3390.2/2566</t>
  </si>
  <si>
    <t>16 ก.ย.2566</t>
  </si>
  <si>
    <t>17 ส.ค.2566</t>
  </si>
  <si>
    <t>รถเข็นอาหารไฟฟ้าแบบนั่งขับขนาด 90 ถาด</t>
  </si>
  <si>
    <t>หจก .ธัญสุดาเมดไลน์</t>
  </si>
  <si>
    <t>3247.2/2566</t>
  </si>
  <si>
    <t>เครื่องฉายแสงพร้อมที่วัดความเข้มแสง</t>
  </si>
  <si>
    <t>23 มี.ค.2566</t>
  </si>
  <si>
    <t>บ.ดีเคเอสเอชประเทศไทยจำกัด</t>
  </si>
  <si>
    <t>7 เม.ย.2566</t>
  </si>
  <si>
    <t>2004.2/2566</t>
  </si>
  <si>
    <t>6 มิ.ย.2566</t>
  </si>
  <si>
    <t>28 เม.ย.2566</t>
  </si>
  <si>
    <t>1 พ.ค.2566</t>
  </si>
  <si>
    <t>8 มิิ.ย.2566</t>
  </si>
  <si>
    <t>เครื่องวัดความดันโลหิตตั้งโต๊ะ ดิจิตอล</t>
  </si>
  <si>
    <t>27 มี.ค.2566</t>
  </si>
  <si>
    <t>บ.ดูเฮ็ลท์ พลัส จำกัด</t>
  </si>
  <si>
    <t>1990.2/2566</t>
  </si>
  <si>
    <t>6 มิิ.ย.2566</t>
  </si>
  <si>
    <t>เครื่อง mix หลอดเลือด (Tube Roller mixer)</t>
  </si>
  <si>
    <t>24 มีี.ค2566</t>
  </si>
  <si>
    <t>บ.พีซีเมดิคอลมาร์เก็ตติ้งจำกัด</t>
  </si>
  <si>
    <t>2132.2/2566</t>
  </si>
  <si>
    <t>23 มิิ.ย.2566</t>
  </si>
  <si>
    <t>3 ก.ค.2566</t>
  </si>
  <si>
    <t>เครื่องคอมพิวเตอร์สำหรับงานสำนักงาน(จอขนาดไม่น้อยกว่า 19 นิ้ว)</t>
  </si>
  <si>
    <t>22 ก.พ.2566</t>
  </si>
  <si>
    <t>หจก.อุบลคอมพิวเตอร์แอนด์เทเลคอมเซอร์วิส</t>
  </si>
  <si>
    <t>18 เม.ย.2566</t>
  </si>
  <si>
    <t>22/2566</t>
  </si>
  <si>
    <t>17 มิ.ย.2566</t>
  </si>
  <si>
    <t>ปรับปรุงอาคารผลิตยาสมุนไพร</t>
  </si>
  <si>
    <t>16 มิ.ย.2566</t>
  </si>
  <si>
    <t>หจก. วันคูลล์ 58</t>
  </si>
  <si>
    <t>30 มิ.ย.2566</t>
  </si>
  <si>
    <t>29 ส.ค.2566</t>
  </si>
  <si>
    <t>22 ก.ย.2566</t>
  </si>
  <si>
    <t>ปรับปรุงส่วนซักประวัติ คัดกรองโรค อาคาร OPD 4 ชั้น</t>
  </si>
  <si>
    <t>หจก.บอส 168 กรุึ๊ป</t>
  </si>
  <si>
    <t>44/2566</t>
  </si>
  <si>
    <t>13 ก.ย.2566</t>
  </si>
  <si>
    <t>9 ต.ค.2566</t>
  </si>
  <si>
    <t>เครื่องปันเม็ดเลือดแดงอัดแน่น (Hematocrit Centrifuge )</t>
  </si>
  <si>
    <t>24 มี.ค.2566</t>
  </si>
  <si>
    <t>ตู้เก็บอุปกรณ์ Sterile stainless steel</t>
  </si>
  <si>
    <t>28 ก.พ.2566</t>
  </si>
  <si>
    <t>บ.ตั้งอยุ่ดี 2022 จำกัด</t>
  </si>
  <si>
    <t>10 เม.ย.2566</t>
  </si>
  <si>
    <t>2113.2/2566</t>
  </si>
  <si>
    <t>14 มิ.ย.2566</t>
  </si>
  <si>
    <t>เครื่องวัดออกซิเจนแบบพกพา</t>
  </si>
  <si>
    <t>23 มีี.ค.2566</t>
  </si>
  <si>
    <t>บ. ไพร์เมดิคอล จำกัด</t>
  </si>
  <si>
    <t>2188.2/2566</t>
  </si>
  <si>
    <t>25 มิ.ย.2566</t>
  </si>
  <si>
    <t>ตู้เย็นเก็บน้ำยา 2 ประตู พร้อมสัญญาณเตือนและ ระบบบันทึกตรวจสอบอุณหภูมิอัตโนมัติ ขนาดความ จุ 954 ลิตร 33 คิวบิกฟุต</t>
  </si>
  <si>
    <t>เครื่องบรรจุแคปซูลอัตโนมัติ</t>
  </si>
  <si>
    <t>ปรับปรุงหลังคาอาคารผู้ป่วยนอก 4 ชั้น</t>
  </si>
  <si>
    <t>เครื่องบรรจุแผง Blister อัตโนมัติ</t>
  </si>
  <si>
    <t>เครื่องบรรจุและปิดฝายาน้ำ</t>
  </si>
  <si>
    <t>เครื่องซีลปิดผนึกซองบรรจุเครื่องมือแพทย์ชนิดอัตโนมัติ</t>
  </si>
  <si>
    <t>8 มี.ค.2566</t>
  </si>
  <si>
    <t>หจก.ชรินทร์เฮ็ลธ์แคร์</t>
  </si>
  <si>
    <t>5 เม.ย.2566</t>
  </si>
  <si>
    <t>1770.2/2566</t>
  </si>
  <si>
    <t>4 มิ.ย.2566</t>
  </si>
  <si>
    <t>2 พ.ค.2566</t>
  </si>
  <si>
    <t>ปรับปรุงห้องตรวจโรค อาคาร OPD 4 ชั้น</t>
  </si>
  <si>
    <t>30 ส.ค.2566</t>
  </si>
  <si>
    <t>ปรับปรุงถนนช่วงสามแยกหอประชุมพนาภินันท์ ถึงสี่แยกหอผู้ป่วยใน 5 (แบบเลขที่ TKH04/2565)</t>
  </si>
  <si>
    <t>หจก ทรัพย์มงคลวัสดุ 999</t>
  </si>
  <si>
    <t>36/2566</t>
  </si>
  <si>
    <t>5 ก.ย2566</t>
  </si>
  <si>
    <t>ปรับปรุงห้องฉีดยา อาคาร OPD 4 ชั้น</t>
  </si>
  <si>
    <t>เครื่องวัดความดันตา (shiotz tonometers)</t>
  </si>
  <si>
    <t>เครื่องดูดขี้หู (vaccuum)</t>
  </si>
  <si>
    <t>เครื่องสแกนเอกสาร</t>
  </si>
  <si>
    <t>บ.ทีทีคอม จำกัด</t>
  </si>
  <si>
    <t>19 มิ.ย.2566</t>
  </si>
  <si>
    <t>2138.2/2566</t>
  </si>
  <si>
    <t>19 ก.ค.2566</t>
  </si>
  <si>
    <t>19 ก.ค.66</t>
  </si>
  <si>
    <t>ปรับปรุงถนนข้างบ้านพัก 6 หลัง เชื่อมต่ออาคารซักฟอก จ่ายกลาง (แบบเลขที่ TKH02/2565)</t>
  </si>
  <si>
    <t>16 มิิ.ย.2566</t>
  </si>
  <si>
    <t>เครื่องนึ่งไอน้ำ 700 ลิตร</t>
  </si>
  <si>
    <t>บริษัท นำวิวัฒน์ เมดิคอล คอร์ปอเรชั่น จำกัด (มหาชน)</t>
  </si>
  <si>
    <t>17 ก.ย.2566</t>
  </si>
  <si>
    <t>3 ต.ค.2566</t>
  </si>
  <si>
    <t>เครื่องขูดหินปูน</t>
  </si>
  <si>
    <t>บ.มิดเวสต์ เด็นตอลกรุ็ปจำกัด</t>
  </si>
  <si>
    <t>2003.2/2566</t>
  </si>
  <si>
    <t>เครื่องคอมพิวเตอร์โน้ตบุ๊ก สำหรับประมวลผล</t>
  </si>
  <si>
    <t>27 มีี.ค.2566</t>
  </si>
  <si>
    <t>บ.สมาร์ทไอทีแอดวานซ์ จำกัด</t>
  </si>
  <si>
    <t>1490.2/2566</t>
  </si>
  <si>
    <t>18 ก.ค.2566</t>
  </si>
  <si>
    <t>เครื่องสำรองไฟขนาด 10 kVA</t>
  </si>
  <si>
    <t>บริษัท ทีทีคอม จำกัด</t>
  </si>
  <si>
    <t>20 เม.ย.2566</t>
  </si>
  <si>
    <t>ปรับปรุงอาคารแปรรูปสมุนไพร</t>
  </si>
  <si>
    <t>โคมไฟผ่าตัดเล็ก (ล้อเลื่อน)</t>
  </si>
  <si>
    <t>1991.2/2566</t>
  </si>
  <si>
    <t>11 เม.ย.2566</t>
  </si>
  <si>
    <t>ชุดควบคุมและปรับแรงดูดของเหลวใช้ร่วมกับระบะไปน์ไลน์ (Vacuum pipeline)</t>
  </si>
  <si>
    <t>10 มี.ค.2566</t>
  </si>
  <si>
    <t>บ.ออล์เวล ไลฟ์จำกัด</t>
  </si>
  <si>
    <t>2131.2/2566</t>
  </si>
  <si>
    <t>10 มิ.ย.2566</t>
  </si>
  <si>
    <t>เครื่องปรับอากาศ ขนาด 36,000 BTU</t>
  </si>
  <si>
    <t>บ.สากลแอร์ไฮเทคเซ็นเตอร์ จำกัด</t>
  </si>
  <si>
    <t>2191.2/2566</t>
  </si>
  <si>
    <t>28 ส.ค.2566</t>
  </si>
  <si>
    <t>เตียงเคลื่อนย้ายผู้ป่วยปรับระดับไฮโดรลิค</t>
  </si>
  <si>
    <t>1786.2/2566</t>
  </si>
  <si>
    <t>ปรับปรุงถนนช่วงสามแยกหอประชุมพนาภินันท์ เชื่อม ถนนข้างบ้านพัก 6 หลัง (แบบเลขที่ TKH03/2565)</t>
  </si>
  <si>
    <t>14256-รพ.สต.ใหม่เจริญ หมู่ที่ 04 ตำบลนาสะไม</t>
  </si>
  <si>
    <t>15 มิถุนายน 25666</t>
  </si>
  <si>
    <t>16 มิถุนายน 25666</t>
  </si>
  <si>
    <t>14257-รพ.สต.บ้านกุง หมู่ที่ 05 ตำบลคำเจริญ</t>
  </si>
  <si>
    <t>15 ก.ค.2566</t>
  </si>
  <si>
    <t>13 ม.ย.2566</t>
  </si>
  <si>
    <t>เครื่องซักผ้าขนาด 15 ก.ก.</t>
  </si>
  <si>
    <t>ร้าน ๖๕เมดิคอล</t>
  </si>
  <si>
    <t>14 มิิ.ย.2566</t>
  </si>
  <si>
    <t>28829-รพ.สต.ท่าบ่อแบง หมู่ที่ 11 ตำบลขามเปี้ย</t>
  </si>
  <si>
    <t>ร้านจันทร์สว่าง</t>
  </si>
  <si>
    <t>ส่งเอกสารแล้ว</t>
  </si>
  <si>
    <t>ศรีเมืองใหม่</t>
  </si>
  <si>
    <t>03541-รพ.สต.บ้านนาแค หมู่ที่ 06 ตำบลแก้งกอก</t>
  </si>
  <si>
    <t>ร้านพิบูล คอมพิวเตอร์</t>
  </si>
  <si>
    <t>660614210580</t>
  </si>
  <si>
    <t>19 ก.ย. 2566</t>
  </si>
  <si>
    <t>30  พ.ค. 2566</t>
  </si>
  <si>
    <t>19 มิ.ย. 2566</t>
  </si>
  <si>
    <t>ร้านไทยเจริญ</t>
  </si>
  <si>
    <t>660618337182</t>
  </si>
  <si>
    <t>ตู้เก็บยาและเวชภัณฑ์</t>
  </si>
  <si>
    <t>ร้านตาอ้วนเฟอร์นิเจอร์</t>
  </si>
  <si>
    <t>660614237134</t>
  </si>
  <si>
    <t>660614235957</t>
  </si>
  <si>
    <t>03542-รพ.สต.บ้านบก หมู่ที่ 03 ตำบลเอือดใหญ่</t>
  </si>
  <si>
    <t>จอรับภาพมัลติมีเดีย ขนาด 120 นิ้ว (244X183 ซม.)</t>
  </si>
  <si>
    <t>660514333208</t>
  </si>
  <si>
    <t>26 พ.ค. 2566</t>
  </si>
  <si>
    <t>ปรับปรุงหลังคากันสาดด้านหน้าอาคารโรงพยาบาลส่งเสริมสุขภาพตำบล</t>
  </si>
  <si>
    <t>ร้านณัฐกรพาณิชย์</t>
  </si>
  <si>
    <t>660414314879</t>
  </si>
  <si>
    <t>03543-รพ.สต.หนองขุ่น หมู่ที่ 02 ตำบลวาริน</t>
  </si>
  <si>
    <t>ร้านซันไชน์ คอมพิวเตอร์</t>
  </si>
  <si>
    <t>66059267896</t>
  </si>
  <si>
    <t>660514216734</t>
  </si>
  <si>
    <t>21 พ.ค.2566</t>
  </si>
  <si>
    <t>12 พ.ค. 2566</t>
  </si>
  <si>
    <t>03544-รพ.สต.บ้านจันทัย หมู่ที่ 07 ตำบลวาริน</t>
  </si>
  <si>
    <t>18พค.2566</t>
  </si>
  <si>
    <t>18พ.ค.2566</t>
  </si>
  <si>
    <t>660514373630</t>
  </si>
  <si>
    <t>25พ.ค2566</t>
  </si>
  <si>
    <t>25พ.ค.2566</t>
  </si>
  <si>
    <t>03545-รพ.สต.บ้านลาดควาย หมู่ที่ 01 ตำบลลาดควาย</t>
  </si>
  <si>
    <t>660614241797</t>
  </si>
  <si>
    <t>660614240712</t>
  </si>
  <si>
    <t>660614242306</t>
  </si>
  <si>
    <t>03546-รพ.สต.บ้านคำบง หมู่ที่ 08 ตำบลสงยาง</t>
  </si>
  <si>
    <t>27/02/2566</t>
  </si>
  <si>
    <t>660514476519</t>
  </si>
  <si>
    <t>เครื่องปรับอากาศ แบบแยกส่วน (ราคารวมค่าติดตั้ง) แบบตั้งพื้นหรือแบบแขวน ขนาด 18,000 บีทียู</t>
  </si>
  <si>
    <t>ร้านทีเค เซอร์วิส</t>
  </si>
  <si>
    <t>66051466316</t>
  </si>
  <si>
    <t>26/6/2566</t>
  </si>
  <si>
    <t>03547-รพ.สต.บ้านภูหล่น หมู่ที่ 09 ตำบลสงยาง</t>
  </si>
  <si>
    <t>660614123255</t>
  </si>
  <si>
    <t>25/6/2566</t>
  </si>
  <si>
    <t>31/5/2566</t>
  </si>
  <si>
    <t>7/6/2566</t>
  </si>
  <si>
    <t>ร้าน บีพี เมดิคอล</t>
  </si>
  <si>
    <t>66069043383</t>
  </si>
  <si>
    <t>03548-รพ.สต.ตะบ่าย หมู่ที่ 01 ตำบลตะบ่าย</t>
  </si>
  <si>
    <t>19/5/2566</t>
  </si>
  <si>
    <t>660514332756</t>
  </si>
  <si>
    <t>23/5/2566</t>
  </si>
  <si>
    <t>ร้านซัันไซน์</t>
  </si>
  <si>
    <t>17/5/2566</t>
  </si>
  <si>
    <t>660514301005</t>
  </si>
  <si>
    <t>23/5/25660</t>
  </si>
  <si>
    <t>เครื่องพิมพ์ Multifunction แบบฉีดหมึก พร้อมติดตั้งถัง หมึกพิมพ์ (Ink Tank Printer)</t>
  </si>
  <si>
    <t>03549-รพ.สต.บ้านคำไหล หมู่ที่ 01 ตำบลคำไหล</t>
  </si>
  <si>
    <t>ร้านตาอ้้วนเฟอร์นิเจอร์</t>
  </si>
  <si>
    <t>660614179422</t>
  </si>
  <si>
    <t>พิบููลคอมพิวเตอร์</t>
  </si>
  <si>
    <t>02/06/2566</t>
  </si>
  <si>
    <t>660614179195</t>
  </si>
  <si>
    <t>03550-รพ.สต.บ้านห้วยหมากน้อย หมู่ที่ 07 ตำบลคำไหล</t>
  </si>
  <si>
    <t>เครื่องปั่นเม็ดเลือดแดงอัดแน่น(Hematocrit)</t>
  </si>
  <si>
    <t>บีพี เมดิคอล</t>
  </si>
  <si>
    <t>03551-รพ.สต.บ้านหนามแท่ง หมู่ที่ 01 ตำบลหนามแท่ง</t>
  </si>
  <si>
    <t>ิพิบูล คอมพิวเตอร์</t>
  </si>
  <si>
    <t>พิบูลคอมพิวเตอร์</t>
  </si>
  <si>
    <t>หจก.อุินเตอร์เมดิคอล กรุ๊ป</t>
  </si>
  <si>
    <t>03552-รพ.สต.บ้านคำหมาใน หมู่ที่ 03 ตำบลนาเลิน</t>
  </si>
  <si>
    <t>๖๖๐๗๑๔๑๗๗๗๙๓</t>
  </si>
  <si>
    <t>6 กันยายน 2566</t>
  </si>
  <si>
    <t>660714197904</t>
  </si>
  <si>
    <t>๖๖๐๗๑๔๑๘๑๒๕๙</t>
  </si>
  <si>
    <t>เตียงตรวจโรค</t>
  </si>
  <si>
    <t>ร้าน 65เนิร์สแคร์</t>
  </si>
  <si>
    <t>๖๖๐๗๑๔๓๘๑๗๘๔</t>
  </si>
  <si>
    <t>17 กรกฎาคม 2566</t>
  </si>
  <si>
    <t>18 กรกฎาคม 2566</t>
  </si>
  <si>
    <t>03553-รพ.สต.บ้านดอนใหญ่ หมู่ที่ 02 ตำบลดอนใหญ่</t>
  </si>
  <si>
    <t>ทาสีอาคารสำนักงาน รพ.สต.</t>
  </si>
  <si>
    <t>22/3/2566</t>
  </si>
  <si>
    <t>กันติชาพาณิชย์</t>
  </si>
  <si>
    <t>660314342968</t>
  </si>
  <si>
    <t>21/4/2566</t>
  </si>
  <si>
    <t>ร้านพิบูลคอมพิวเตอร์</t>
  </si>
  <si>
    <t>2/6/2566</t>
  </si>
  <si>
    <t>660614062617</t>
  </si>
  <si>
    <t>17/6/2566</t>
  </si>
  <si>
    <t>12/6/2566</t>
  </si>
  <si>
    <t>ร้านพิบููลคอมพิวเตอร์</t>
  </si>
  <si>
    <t>660614064833</t>
  </si>
  <si>
    <t>10224-สสช.บ้านโหง่นขาม</t>
  </si>
  <si>
    <t>660514432461</t>
  </si>
  <si>
    <t>9/6/2566</t>
  </si>
  <si>
    <t>10225-สสช.บ้านดงนา</t>
  </si>
  <si>
    <t>66069187561</t>
  </si>
  <si>
    <t>14/6/2566</t>
  </si>
  <si>
    <t>10944-รพ.ศรีเมืองใหม่</t>
  </si>
  <si>
    <t>เครื่องซีลซองบรรจุเวชภัณฑ์แบบอัตโนมัติ</t>
  </si>
  <si>
    <t>ห้างหุ้นส่วนจำกัดมหาจักรการแพทย์</t>
  </si>
  <si>
    <t>18 เมษายน 2566</t>
  </si>
  <si>
    <t>PN0000072/3</t>
  </si>
  <si>
    <t>19 พฤษภาคม 2566</t>
  </si>
  <si>
    <t>จักรยานปั่นแขนและขาพร้อม โปรแกรมฝึกการเคลื่อนไหว</t>
  </si>
  <si>
    <t>บริษัทพีเอซี เมดิกรุ๊ป จำกัด</t>
  </si>
  <si>
    <t>เครื่องให้ความอบอุ่นทารกชนิดอบอุ่นทารกชนิด (Radiant warmer)</t>
  </si>
  <si>
    <t>บริษัทเมืองทองกรุ๊ปเอนเตอร์ไพรซ์(2014)จำกัด</t>
  </si>
  <si>
    <t>1/2566</t>
  </si>
  <si>
    <t>29 สิงหาคม 2566</t>
  </si>
  <si>
    <t>14 กรกฎาคม 2566</t>
  </si>
  <si>
    <t>450000</t>
  </si>
  <si>
    <t>เครื่องปั่นแยกเลือด(Centrifuge)</t>
  </si>
  <si>
    <t>ห้างหุ้นส่่่วน จำกัดคลังเมดิคอล 1984</t>
  </si>
  <si>
    <t>PO0003226/3</t>
  </si>
  <si>
    <t>16 สิงหาคม 2566</t>
  </si>
  <si>
    <t>80000</t>
  </si>
  <si>
    <t>ปรับปรุงโรงเก็บแก๊ส</t>
  </si>
  <si>
    <t>ห้างหุ้นส่วนจำกัดพี่เจ99 คอนสตรัคชั่น</t>
  </si>
  <si>
    <t>P50002710/3</t>
  </si>
  <si>
    <t>15 พฤษภาคม 2566</t>
  </si>
  <si>
    <t>จักรยานไฟฟ้าออกกำลังกายงานกายภาพบำบัด</t>
  </si>
  <si>
    <t>PN0000070/3</t>
  </si>
  <si>
    <t>2 มิถุนายน 2566</t>
  </si>
  <si>
    <t>19 มิิถุนายน 2566</t>
  </si>
  <si>
    <t>บริษัทสมาร์ท ไอที แอดวานซ์ จำกัด</t>
  </si>
  <si>
    <t>P30000558/3</t>
  </si>
  <si>
    <t>28 เมษายน 2566</t>
  </si>
  <si>
    <t>เครื่องวัดความดันโลหิตชนิดอัตโนมัติพร้อมวัดความอิ่มตัวของออกซิเจนในเลือด (vital signs monitor)</t>
  </si>
  <si>
    <t>PN0000068/3</t>
  </si>
  <si>
    <t>สสจ.เป็นผู้ดำเนินการจัดซื้อ
 อยู่ในขั้นรายงานขอซื้อขอจ้าง</t>
  </si>
  <si>
    <t>เครื่องชั่งน้ำหนักผู้ใหญ่</t>
  </si>
  <si>
    <t>หจก.มหาจักรการแพทย์(ประเทศไทย)</t>
  </si>
  <si>
    <t>7 มิถุนายน 2566</t>
  </si>
  <si>
    <t>PN0000085/3</t>
  </si>
  <si>
    <t>12 มิถุนายน 2566</t>
  </si>
  <si>
    <t>19 มิถุุนายน 2566</t>
  </si>
  <si>
    <t>ปรับปรุงห้องเปลี่ยนเสื้อผ้าผู้ป่วยห้องเอกซเรย์</t>
  </si>
  <si>
    <t xml:space="preserve">ร้านพีเจ 99 คอนสรัคชั่น </t>
  </si>
  <si>
    <t>P50002717/3</t>
  </si>
  <si>
    <t>12 พฤษภาคม 2566</t>
  </si>
  <si>
    <t>26 พฤษภาคม 2566</t>
  </si>
  <si>
    <t>สสจ.เป็นผู้ดำเนินการจัดซื้อ</t>
  </si>
  <si>
    <t>ปรับปรุงห้องจ่ายยาอาคารผู้ป่วยนอก</t>
  </si>
  <si>
    <t>ร้านพีเจ 99 คอนสรัคชั่น</t>
  </si>
  <si>
    <t>P50002718/3</t>
  </si>
  <si>
    <t>1 กรกฎาคม 2566</t>
  </si>
  <si>
    <t>ร้านวีระศักดิ์การแพทย์</t>
  </si>
  <si>
    <t>PN0000071/3</t>
  </si>
  <si>
    <t>3 พฤษภาคม 2566</t>
  </si>
  <si>
    <t>ปรับปรุงเพดานโถงอาคารผู้ป่วยนอก</t>
  </si>
  <si>
    <t>เครื่องควบคุมการให้สารละลายทางหลอดเลือดดำ (Infusion pump)</t>
  </si>
  <si>
    <t>บริษัทเอ็มที 98พลัส จำกัด</t>
  </si>
  <si>
    <t>P300005573/3</t>
  </si>
  <si>
    <t>เครื่องตรวจสมรรถภาพทารกในครรภ์ ( NST )</t>
  </si>
  <si>
    <t>ห้างหุุ้้นส่วนจำกัดมหาจักรการแพทย์</t>
  </si>
  <si>
    <t>10/2556</t>
  </si>
  <si>
    <t>3 มิถุนายน 2566</t>
  </si>
  <si>
    <t>13871-รพ.สต.บ้านนาทอย หมู่ที่ 07 ตำบลหนามแท่ง</t>
  </si>
  <si>
    <t>31 พฤษภาคม 2566</t>
  </si>
  <si>
    <t>ร้าน บี พี เมดิคอล</t>
  </si>
  <si>
    <t>660514418666</t>
  </si>
  <si>
    <t>25 พฤษภาคม 2566</t>
  </si>
  <si>
    <t>23 พฤษภาคม 2566</t>
  </si>
  <si>
    <t>กุดข้าวปุ้น</t>
  </si>
  <si>
    <t>03686-รพ.สต.บ้านแก้งลิง หมู่ที่ 07 ตำบลโนนสวาง</t>
  </si>
  <si>
    <t>เปลี่ยนหลังคาอาคาร รพ.สต.</t>
  </si>
  <si>
    <t>บริษัท ป.นิพนธ์ทรัพย์ทวี จำกัด/นายนิพนธ์   กุมแก้ว</t>
  </si>
  <si>
    <t>660514326086</t>
  </si>
  <si>
    <t>16/09/2566</t>
  </si>
  <si>
    <t>บริิษัทเจอาร์ แอดวานซ์ จำกัด</t>
  </si>
  <si>
    <t>660514315442</t>
  </si>
  <si>
    <t>25 พ.ค. 2566</t>
  </si>
  <si>
    <t>03687-รพ.สต.แก่งเค็ง หมู่ที่ 01 ตำบลแก่งเค็ง</t>
  </si>
  <si>
    <t>ห้างหุ้นส่วนจำกัด ธัญสุดา เมดไลน์</t>
  </si>
  <si>
    <t>13/05/2566</t>
  </si>
  <si>
    <t>66514238633</t>
  </si>
  <si>
    <t>11 มิ.ย. 2566</t>
  </si>
  <si>
    <t>19 พ.ค. 2566</t>
  </si>
  <si>
    <t>03688-รพ.สต.บ้านขุนคำ หมู่ที่ 09 ตำบลแก่งเค็ง</t>
  </si>
  <si>
    <t>9 พ.ค. 2566</t>
  </si>
  <si>
    <t>บริษัท ป.นิพนธ์ทรัพทวี จำกัด/นายนิพนธ์   กุมแก้ว</t>
  </si>
  <si>
    <t>660614148115</t>
  </si>
  <si>
    <t>7 ก.ย. 2566</t>
  </si>
  <si>
    <t>27 มิ.ย. 2566</t>
  </si>
  <si>
    <t>03689-รพ.สต.บ้านกาบิน หมู่ที่ 02 ตำบลกาบิน</t>
  </si>
  <si>
    <t>ปรับปรุงพื้นอาคารชั้นล่าง รพ.สต.และระบบรางระบายน้ำ</t>
  </si>
  <si>
    <t>660614270178</t>
  </si>
  <si>
    <t>12 ก.ย.2566</t>
  </si>
  <si>
    <t>03691-รพ.สต.บ้านบก หมู่ที่ 12 ตำบลหนองทันน้ำ</t>
  </si>
  <si>
    <t>23 พค 2566</t>
  </si>
  <si>
    <t>21 ส.ค.2566</t>
  </si>
  <si>
    <t>รั้วตาข่ายถัก ด้านหน้า รพ.สต.</t>
  </si>
  <si>
    <t>29 พค 2566</t>
  </si>
  <si>
    <t>25 พค 2566</t>
  </si>
  <si>
    <t>660524007980</t>
  </si>
  <si>
    <t>25 พ.ย.2566</t>
  </si>
  <si>
    <t>26 ก.ย.2566</t>
  </si>
  <si>
    <t>10952-รพ.กุดข้าวปุ้น</t>
  </si>
  <si>
    <t>อุปกรณ์กระจายสัญญาณ (L2 Switch) ขนาด 24 ช่อง แบบที่ 2</t>
  </si>
  <si>
    <t>บ.ทีทีคอม จก.</t>
  </si>
  <si>
    <t>P666000134</t>
  </si>
  <si>
    <t>12/05/2566</t>
  </si>
  <si>
    <t>12/05/2567</t>
  </si>
  <si>
    <t>21,000.00</t>
  </si>
  <si>
    <t>โคมไฟตรวจภายใน</t>
  </si>
  <si>
    <t>บ.โกลด์เวย์ ดีเวลลอปเม้นท์ จำกัด</t>
  </si>
  <si>
    <t>25/04/2566</t>
  </si>
  <si>
    <t>P666000131</t>
  </si>
  <si>
    <t>10/05/2567</t>
  </si>
  <si>
    <t>18,000.00</t>
  </si>
  <si>
    <t>หจก.ธัญสุดาเมดไลน์</t>
  </si>
  <si>
    <t>01/06/2567</t>
  </si>
  <si>
    <t>300,000.00</t>
  </si>
  <si>
    <t>เตียงผู้ป่วยชนิดสามไกร์ราวสไลด์ พร้อมเบาะเสาน้ำเกลือ ตู้ข้างเตียง</t>
  </si>
  <si>
    <t>31/05/2567</t>
  </si>
  <si>
    <t>245,000.00</t>
  </si>
  <si>
    <t>24/04/2566</t>
  </si>
  <si>
    <t>19,500.00</t>
  </si>
  <si>
    <t>P666000132</t>
  </si>
  <si>
    <t>16/05/2567</t>
  </si>
  <si>
    <t>30,000.00</t>
  </si>
  <si>
    <t>เครื่องวัดความดันโลหิตชนิดอัตโนมัติ พร้อมวัดความอิ่มตัวของออกซิเจนในเลือด</t>
  </si>
  <si>
    <t>ร้านเมดิพลัสอิควปเมนท์</t>
  </si>
  <si>
    <t>12/06/2567</t>
  </si>
  <si>
    <t>17/07/2566</t>
  </si>
  <si>
    <t>150,000.00</t>
  </si>
  <si>
    <t>เครื่องวัดความดันโลหิตชนิดอัตโนมัติแบบสอดแขน</t>
  </si>
  <si>
    <t>P666000129</t>
  </si>
  <si>
    <t>70,000.00</t>
  </si>
  <si>
    <t>ด้ามกรอเร็ว</t>
  </si>
  <si>
    <t>หจก.เอ็มมีเน้นซ์(สำนักงานใหญ่)</t>
  </si>
  <si>
    <t>P666000133</t>
  </si>
  <si>
    <t>39,400.00</t>
  </si>
  <si>
    <t>หจก.อุบลคอมพิวเตอร์ แอด์ เทเลคอมเซอร์วิส</t>
  </si>
  <si>
    <t>69,000.00</t>
  </si>
  <si>
    <t>05/06/2566</t>
  </si>
  <si>
    <t>207,000.00</t>
  </si>
  <si>
    <t>เครื่องแปลงสัญญาณภาพเอกซเรย์ เป็นดิจิตอลในช่องปาก</t>
  </si>
  <si>
    <t>พัสดุสสจ. ดำเนินงาน</t>
  </si>
  <si>
    <t>เครื่องคอมพิวเตอร์แม่ข่าย แบบที่ 1</t>
  </si>
  <si>
    <t>เครื่องสำรองไฟฟ้า ขนาด 10 kVA (ระบบไฟฟ้า 3 เฟส)</t>
  </si>
  <si>
    <t>13875-รพ.สต.บ้านรวมไทย หมู่ที่ 08 ตำบลหนองทันน้ำ</t>
  </si>
  <si>
    <t>66514334274</t>
  </si>
  <si>
    <t>ถนน คสล.(ไม่รวมไหล่ทางและรางระบายน้ำ)</t>
  </si>
  <si>
    <t>30 มิ.ย. 2566</t>
  </si>
  <si>
    <t>น้ำยืน</t>
  </si>
  <si>
    <t>03634-รพ.สต.บ้านตาโม หมู่ที่ 04 ตำบลโซง</t>
  </si>
  <si>
    <t>ร้านพี เอส แอร์</t>
  </si>
  <si>
    <t>660814191985</t>
  </si>
  <si>
    <t>22/08/2566</t>
  </si>
  <si>
    <t>09/08/2566</t>
  </si>
  <si>
    <t>660814215436</t>
  </si>
  <si>
    <t>เตียงตรวจครรภ์</t>
  </si>
  <si>
    <t>บริษัทรุ้งศิวกร ซัพพลาย จำกัด</t>
  </si>
  <si>
    <t>660814191672</t>
  </si>
  <si>
    <t>06/09/2566</t>
  </si>
  <si>
    <t>03635-รพ.สต.บ้านปลาขาว หมู่ที่ 11 ตำบลยาง</t>
  </si>
  <si>
    <t>ชุดตรวจหู ตา</t>
  </si>
  <si>
    <t>660814168421</t>
  </si>
  <si>
    <t>26/09/2566</t>
  </si>
  <si>
    <t>08/08/2566</t>
  </si>
  <si>
    <t>660814162181</t>
  </si>
  <si>
    <t>07/09/2566</t>
  </si>
  <si>
    <t>เครื่องชั่งน้ำหนักเด็กอ่อนระบบดิจิตอล พร้อมที่วัดส่วนสูง</t>
  </si>
  <si>
    <t>เครื่องชั่งน้ำหนักแบบดิจิตอล พร้อมที่วัดส่วนสูง</t>
  </si>
  <si>
    <t>03636-รพ.สต.บ้านแข้ด่อน หมู่ที่ 01 ตำบลโดมประดิษฐ์</t>
  </si>
  <si>
    <t>660814213498</t>
  </si>
  <si>
    <t>03637-รพ.สต.บ้านโนนสูง หมู่ที่ 03 ตำบลโดมประดิษฐ์</t>
  </si>
  <si>
    <t>660814132511</t>
  </si>
  <si>
    <t>660814132390</t>
  </si>
  <si>
    <t>03638-รพ.สต.บ้านกุดเชียงมุน หมู่ที่ 08 ตำบลโดมประดิษฐ์</t>
  </si>
  <si>
    <t>ซ่อมแซมหลังคาด้านหลังอาคาร</t>
  </si>
  <si>
    <t>นายสมหมาย   บัวใหญ่</t>
  </si>
  <si>
    <t>25/07/2566</t>
  </si>
  <si>
    <t>660714524176</t>
  </si>
  <si>
    <t>24/08/2566</t>
  </si>
  <si>
    <t>03/08/2566</t>
  </si>
  <si>
    <t>รถเข็นชนิดนอน</t>
  </si>
  <si>
    <t>660814181713</t>
  </si>
  <si>
    <t>เครื่องทำน้ำร้อน-น้ำเย็น แบบต่อท่อ ขนาด 2 ก๊อก</t>
  </si>
  <si>
    <t>ร้านถวิลการช่าง 2</t>
  </si>
  <si>
    <t>04/08/2566</t>
  </si>
  <si>
    <t>660814132930</t>
  </si>
  <si>
    <t>03/09/2566</t>
  </si>
  <si>
    <t>รถเข็นชนิดนั่ง</t>
  </si>
  <si>
    <t>03639-รพ.สต.บ้านหนองคก-ตายอย หมู่ที่ 11 ตำบลโดมประดิษฐ์</t>
  </si>
  <si>
    <t>660814172947</t>
  </si>
  <si>
    <t>11/07/2566</t>
  </si>
  <si>
    <t>20/07/2566</t>
  </si>
  <si>
    <t>03640-รพ.สต.บ้านบุเปือย หมู่ที่ 02 ตำบลบุเปือย</t>
  </si>
  <si>
    <t>ตู้เหล็ก แบบ 2 บาน</t>
  </si>
  <si>
    <t>660814227089</t>
  </si>
  <si>
    <t>24/09/2566</t>
  </si>
  <si>
    <t>660814227759</t>
  </si>
  <si>
    <t>03641-รพ.สต.บ้านยางใหญ่ หมู่ที่ 01 ตำบลยางใหญ่</t>
  </si>
  <si>
    <t>660814132875</t>
  </si>
  <si>
    <t>660714269556</t>
  </si>
  <si>
    <t>660814132582</t>
  </si>
  <si>
    <t>03642-รพ.สต.บ้านสุขวัฒนา หมู่ที่ 02 ตำบลเก่าขาม</t>
  </si>
  <si>
    <t>เครื่องวัดความดันโลหิต ระบบดิจิตอล แบบสอดแขน</t>
  </si>
  <si>
    <t>19/07/2566</t>
  </si>
  <si>
    <t>660814183520</t>
  </si>
  <si>
    <t>18/08/2566</t>
  </si>
  <si>
    <t>หม้อต้มเครื่องมือแพทย์ (ไฟฟ้า)</t>
  </si>
  <si>
    <t>10228-สสช.บ้านแปดอุ้ม</t>
  </si>
  <si>
    <t>660814146103</t>
  </si>
  <si>
    <t>23/08/2566</t>
  </si>
  <si>
    <t>660814163481</t>
  </si>
  <si>
    <t>19/072566</t>
  </si>
  <si>
    <t>660814037129</t>
  </si>
  <si>
    <t>04/09/2566</t>
  </si>
  <si>
    <t>10229-รพ.สต.บ้านค้อ หมู่ที่ 07 ตำบลโดมประดิษฐ์</t>
  </si>
  <si>
    <t>660714453493</t>
  </si>
  <si>
    <t>66081426756</t>
  </si>
  <si>
    <t>ตระแกรงล้างแผล</t>
  </si>
  <si>
    <t>10230-สสช.บ้านจันลา</t>
  </si>
  <si>
    <t>เครื่องวัดความดันโลหิต แบบสอดแขนตั้งโต๊ะ ชนิดอัตโนมัติ</t>
  </si>
  <si>
    <t>660814084760</t>
  </si>
  <si>
    <t>660814186023</t>
  </si>
  <si>
    <t>10949-รพ.น้ำยืน</t>
  </si>
  <si>
    <t>เครื่องตรวจคลื่นไฟฟ้าหัวใจ พร้อมระบบวิเคราะห์ผล และจัดเก็บภาพในระบบเครือข่าย</t>
  </si>
  <si>
    <t>สสจ.อบ ดำเนินการทางกระบวนการพัสดุ</t>
  </si>
  <si>
    <t>เครื่องนึ่งฆ่าเชื้อจุลินทรีย์ด้วยไอน้ำระบบอัตโนมัติขนาดไม่น้อยกว่า 700 ลิตร ห้องนึ่งทรงกระบอกชนิด 1 ประตู</t>
  </si>
  <si>
    <t>บริษัทนำวิวัฒน์ เมดิคอล คอร์ปอเรชั่น จำกัด</t>
  </si>
  <si>
    <t>26/9/2566</t>
  </si>
  <si>
    <t>15/9/2566</t>
  </si>
  <si>
    <t>19/9/2566</t>
  </si>
  <si>
    <t>30/9/2566</t>
  </si>
  <si>
    <t>เครื่องกระตุ้นคลื่นแม่เหล็กไฟฟ้า (PMS)</t>
  </si>
  <si>
    <t>บริษัท เอ็นพีพีโซลูชั่น จำกัด</t>
  </si>
  <si>
    <t>26/7/2566</t>
  </si>
  <si>
    <t>23/11/2566</t>
  </si>
  <si>
    <t>28/8/2566</t>
  </si>
  <si>
    <t>31/8/2566</t>
  </si>
  <si>
    <t>18/9/2566</t>
  </si>
  <si>
    <t>ปรับปรุงหลังคาอาคารผู้ป่วยในหญิง</t>
  </si>
  <si>
    <t>20/7/2566</t>
  </si>
  <si>
    <t>หจก.เคทีเซ็นเตอร์ เซอร์วิส(สำนักงานใหญ่)</t>
  </si>
  <si>
    <t>19/10/2566</t>
  </si>
  <si>
    <t>28/9/2566</t>
  </si>
  <si>
    <t>26/10/2566</t>
  </si>
  <si>
    <t>ปรับปรุงหลังคาอาคารผู้ป่วยในชาย</t>
  </si>
  <si>
    <t xml:space="preserve">ร้านโชคอำภรณ์ </t>
  </si>
  <si>
    <t>16/6/2566</t>
  </si>
  <si>
    <t>14/9/2566</t>
  </si>
  <si>
    <t>12/9/2566</t>
  </si>
  <si>
    <t>ปรับปรุงหลังคาอาคารผู้ป่วยศูนย์ไต</t>
  </si>
  <si>
    <t>ร้านโชคดีพาณิชย์</t>
  </si>
  <si>
    <t>5/6/2566</t>
  </si>
  <si>
    <t>3/9/2566</t>
  </si>
  <si>
    <t>16/8/2566</t>
  </si>
  <si>
    <t>นาจะหลวย</t>
  </si>
  <si>
    <t>03625-รพ.สต.บ้านแก้งเรือง หมู่ที่ 15 ตำบลนาจะหลวย</t>
  </si>
  <si>
    <t>เครื่องพิมพ์Multifunction เลเซอร์หรือ LED ขาวดำ ราคา 10,000 บาท</t>
  </si>
  <si>
    <t>บริษัท บี จี คอมพ์ จำกัด</t>
  </si>
  <si>
    <t>01/05/2566</t>
  </si>
  <si>
    <t>02/05/2566</t>
  </si>
  <si>
    <t>เก้าอี้นั่งรอรับบริการแบบ 4 ที่นั่ง</t>
  </si>
  <si>
    <t>22052566</t>
  </si>
  <si>
    <t>66061445718</t>
  </si>
  <si>
    <t>22062566</t>
  </si>
  <si>
    <t>06052566</t>
  </si>
  <si>
    <t>06062566</t>
  </si>
  <si>
    <t>ถังขยะแบบเหยียบ สำหรับขยะติดเชื้อ</t>
  </si>
  <si>
    <t>ร้านโอดี ซัพพลาย</t>
  </si>
  <si>
    <t>03626-รพ.สต.บ้านโคกเทียม หมู่ที่ 03 ตำบลโนนสมบูรณ์</t>
  </si>
  <si>
    <t>บริษัท บีจี คอมพ์ จำกัด</t>
  </si>
  <si>
    <t>18/04/2566</t>
  </si>
  <si>
    <t>27/04/2566</t>
  </si>
  <si>
    <t>ปรับปรุงห้องให้บริการู้ป่วยโรคเรื้อรัง ( NCD clinic )</t>
  </si>
  <si>
    <t>นายสุระชัย  คำจันทร์</t>
  </si>
  <si>
    <t>15/7/2566</t>
  </si>
  <si>
    <t>28/6/2566</t>
  </si>
  <si>
    <t>05/7/2566</t>
  </si>
  <si>
    <t>03627-รพ.สต.บ้านบุ่งคำ หมู่ที่ 03 ตำบลพรสวรรค์</t>
  </si>
  <si>
    <t>5/เม.ย./2566</t>
  </si>
  <si>
    <t>10/เม.ย./2566</t>
  </si>
  <si>
    <t>660414168143</t>
  </si>
  <si>
    <t>17/เม.ย./2566</t>
  </si>
  <si>
    <t>12/เม.ย./2566</t>
  </si>
  <si>
    <t>18/เม.ย./2566</t>
  </si>
  <si>
    <t>เตียงเฟาว์เลอร์ ชนิดมือหมุน แบบ ข</t>
  </si>
  <si>
    <t>ตู้เย็น 9 คิวบิค</t>
  </si>
  <si>
    <t>20/เม.ย./2566</t>
  </si>
  <si>
    <t>อ.รุ่งเรืองอะไหล</t>
  </si>
  <si>
    <t>21/เม.ย./2566</t>
  </si>
  <si>
    <t>66041414247955</t>
  </si>
  <si>
    <t>28/เม.ย./2566</t>
  </si>
  <si>
    <t>24/เม.ย./2566</t>
  </si>
  <si>
    <t>12/พ.ค./2566</t>
  </si>
  <si>
    <t>15/พ.ค./2566</t>
  </si>
  <si>
    <t>660514332412</t>
  </si>
  <si>
    <t>22/พ.ค./2566</t>
  </si>
  <si>
    <t>18/พ.ค./2566</t>
  </si>
  <si>
    <t>23/พ.ค./2566</t>
  </si>
  <si>
    <t>19/พ.ค./2566</t>
  </si>
  <si>
    <t>660514358831</t>
  </si>
  <si>
    <t>29/พ.ค./2566</t>
  </si>
  <si>
    <t>24/พ.ค./2566</t>
  </si>
  <si>
    <t>03628-รพ.สต.บ้านทุ่งเงิน หมู่ที่ 05 ตำบลบ้านตูม</t>
  </si>
  <si>
    <t>บริษัท บี จี คอมพ์ จำกัด โดยนายวัชระ รินทา</t>
  </si>
  <si>
    <t>660514211102</t>
  </si>
  <si>
    <t>16 พฤษภาคม 2566</t>
  </si>
  <si>
    <t>22 พฤษภาคม 2566</t>
  </si>
  <si>
    <t xml:space="preserve">ร้้านถวิลการช่าง2 /นายสิทธิชัย  สมุทเวช   </t>
  </si>
  <si>
    <t>660514326034</t>
  </si>
  <si>
    <t>25พฤษภาคม 2566</t>
  </si>
  <si>
    <t>30พฤษภาคม 2566</t>
  </si>
  <si>
    <t>เครื่องชั่งน้ำหนักเด็กและวัดส่วนสูง แบบดิจิตอล</t>
  </si>
  <si>
    <t>10 เมษายน 2566</t>
  </si>
  <si>
    <t xml:space="preserve">ร้านโอดี ซัพพลาย /นายธารมีน  สุทธิอาคาร </t>
  </si>
  <si>
    <t>660414156943</t>
  </si>
  <si>
    <t>10 พฤษภาคม 2566</t>
  </si>
  <si>
    <t>12 เมษายน 2566</t>
  </si>
  <si>
    <t>19 เมษายน 2566</t>
  </si>
  <si>
    <t>เครื่องชั่งน้ำหนักพร้อมที่วัดส่วนสูง (ผู้ใหญ่)</t>
  </si>
  <si>
    <t>10 พฤษภาคม 2560</t>
  </si>
  <si>
    <t>บริษัท บี จี คอมพ์ จำกัด /นายวัชระ รินทา</t>
  </si>
  <si>
    <t>03629-รพ.สต.บ้านโนนแดง หมู่ที่ 13 ตำบลบ้านตูม</t>
  </si>
  <si>
    <t>660414183778</t>
  </si>
  <si>
    <t>25 เมษายน 2566</t>
  </si>
  <si>
    <t>เครื่องปรับอากาศ แบบแยกส่วน (ราคารวมค่าติดตั้ง) แบบติดผนัง ขนาด 24,000 บีทียู</t>
  </si>
  <si>
    <t>ประทินการไฟฟ้า</t>
  </si>
  <si>
    <t>660714026338</t>
  </si>
  <si>
    <t>27 กรกฎาคม 2566</t>
  </si>
  <si>
    <t>บริษัท เกียรติสุรนนท์ อุบลราชธานี จำกัด</t>
  </si>
  <si>
    <t>660614048072</t>
  </si>
  <si>
    <t>18 มิถุนายน 2566</t>
  </si>
  <si>
    <t>9 มิถุนายน 2566</t>
  </si>
  <si>
    <t>บริษัท บีจี คอม จำกัด</t>
  </si>
  <si>
    <t>660514093295</t>
  </si>
  <si>
    <t>17 พฤษภาคม 2566</t>
  </si>
  <si>
    <t>ปรับปรุงซ่อมแซมหลังคา ฝ้าเพดาน</t>
  </si>
  <si>
    <t>บริษัท ลี้ธนะโรจน์ จำกัด</t>
  </si>
  <si>
    <t xml:space="preserve"> 660715004249</t>
  </si>
  <si>
    <t>11 ตุลาคม 2566</t>
  </si>
  <si>
    <t>03630-รพ.สต.บ้านโสกแสง หมู่ที่ 09 ตำบลโสกแสง</t>
  </si>
  <si>
    <t>เครื่องปรับอากาศ แบบแยกส่วน (ราคารวมค่าติดตั้ง) แบบติดผนัง ขนาด 18,000 บีทียู</t>
  </si>
  <si>
    <t>27 มิิถุนายน 2566</t>
  </si>
  <si>
    <t>ประทิินการไฟฟ้า</t>
  </si>
  <si>
    <t>660714429230</t>
  </si>
  <si>
    <t>28 กรกฎาคม 2566</t>
  </si>
  <si>
    <t>ปรับปรุงห้องให้สุขศึกษาประชาสัมพันธ์</t>
  </si>
  <si>
    <t>18/05/66</t>
  </si>
  <si>
    <t>นายเกษม ไชยสัตย์</t>
  </si>
  <si>
    <t>17/06/2566</t>
  </si>
  <si>
    <t>26/04/66</t>
  </si>
  <si>
    <t>27/04/66</t>
  </si>
  <si>
    <t>66049365455</t>
  </si>
  <si>
    <t>27/05/66</t>
  </si>
  <si>
    <t>2/05/66</t>
  </si>
  <si>
    <t>12/05/66</t>
  </si>
  <si>
    <t>66049225753</t>
  </si>
  <si>
    <t>18/04/66</t>
  </si>
  <si>
    <t>20/04/66</t>
  </si>
  <si>
    <t>03631-รพ.สต.บ้านทุ่งเพียง หมู่ที่ 05 ตำบลโสกแสง</t>
  </si>
  <si>
    <t>27/4/2566</t>
  </si>
  <si>
    <t>27/5/2566</t>
  </si>
  <si>
    <t>2/5/2566</t>
  </si>
  <si>
    <t>8/5/2566</t>
  </si>
  <si>
    <t>21/5/2566</t>
  </si>
  <si>
    <t>1/5/2566</t>
  </si>
  <si>
    <t>ปรับปรุงคลังยา</t>
  </si>
  <si>
    <t>25/4/2566</t>
  </si>
  <si>
    <t>นายยงยุทธ มอสูงเนิน</t>
  </si>
  <si>
    <t>26/4/2566</t>
  </si>
  <si>
    <t>11/5/2566</t>
  </si>
  <si>
    <t>12/5/2566</t>
  </si>
  <si>
    <t>03632-รพ.สต.บ้านโนนสว่าง หมู่ที่ 07 ตำบลโสกแสง</t>
  </si>
  <si>
    <t>รั้วคอนกรีตบล็อค รพ.สต.ความยาว 167 เมตร</t>
  </si>
  <si>
    <t>66069082361</t>
  </si>
  <si>
    <t>ปรับปรุงห้องให้คำปรึกษา</t>
  </si>
  <si>
    <t>นายธีรยุทธ ธานี</t>
  </si>
  <si>
    <t>66069103650</t>
  </si>
  <si>
    <t>04/07/2566</t>
  </si>
  <si>
    <t>66059113902</t>
  </si>
  <si>
    <t>03633-รพ.สต.บ้านตบหู หมู่ที่ 08 ตำบลโนนสวรรค์</t>
  </si>
  <si>
    <t>เครื่องส่องหู Otoscope</t>
  </si>
  <si>
    <t>30/03/2566</t>
  </si>
  <si>
    <t>03/04/2566</t>
  </si>
  <si>
    <t>66049099828</t>
  </si>
  <si>
    <t>26/04/2566</t>
  </si>
  <si>
    <t>05/04/2566</t>
  </si>
  <si>
    <t>66049374162</t>
  </si>
  <si>
    <t>หักภาษี ณ ที่จ่าย 1% จำนวน 411.22</t>
  </si>
  <si>
    <t>10948-รพ.นาจะหลวย</t>
  </si>
  <si>
    <t>ก่อสร้างรั้วคอนกรีตบล็อกโรงพยาบาลนาจะหลวยแบบเลขที่3882/2526 ความยาว195เมตร</t>
  </si>
  <si>
    <t>หจก.กชพรรุ่งเจริญทรัพย์</t>
  </si>
  <si>
    <t>10/06/2566</t>
  </si>
  <si>
    <t>13/10/2566</t>
  </si>
  <si>
    <t>จังหวัดจัดซื้อให้</t>
  </si>
  <si>
    <t>สสจ.อบ ดำเนินการขั้นตอนการจัดชื้อจัดจ้าง</t>
  </si>
  <si>
    <t>ปรับปรุงห้องเก็บผ้า-งานซักฟอก</t>
  </si>
  <si>
    <t>กฤษณพลการช่าง</t>
  </si>
  <si>
    <t>P96600021</t>
  </si>
  <si>
    <t>09/09/2566</t>
  </si>
  <si>
    <t>25/08/2566</t>
  </si>
  <si>
    <t>12/09/2566</t>
  </si>
  <si>
    <t>ซ่อมแซมหลังคา อาคารศูนย์สุขภาพชุมชน</t>
  </si>
  <si>
    <t>ทรัพย์ทวีการโยธา</t>
  </si>
  <si>
    <t>PS96600015</t>
  </si>
  <si>
    <t>ห้างหุุ้้นส่วนจำกัด อุบลคอมพิวเตอร์ แอนด์ เทเลคอมเซอร์วิส</t>
  </si>
  <si>
    <t>5/07/2566</t>
  </si>
  <si>
    <t>PS6600953</t>
  </si>
  <si>
    <t>30/07/25666</t>
  </si>
  <si>
    <t>เครื่องบันทึกการบีบรัดตัวของมดลูกและการเต้นของหัวใจทารกในครรภ์ (NST)</t>
  </si>
  <si>
    <t>ห้างหุ้นส่วนจำกัด คลังเมดิคอล1984</t>
  </si>
  <si>
    <t>PS9900817</t>
  </si>
  <si>
    <t>5/7/2566</t>
  </si>
  <si>
    <t>เครื่องตรวจอวัยวะภายในด้วยคลื่นเสียงความถี่สูงชนิดสี 2 หัวตรวจ</t>
  </si>
  <si>
    <t>บริษัท โฟลว์ เมดิคอล จำกัด</t>
  </si>
  <si>
    <t>05/07/2566</t>
  </si>
  <si>
    <t>PS6600954</t>
  </si>
  <si>
    <t>19/09/2566</t>
  </si>
  <si>
    <t>4/8/2566</t>
  </si>
  <si>
    <t>ชื่อหน่วยบริการ</t>
  </si>
  <si>
    <t>ราคาต่อหน่วย</t>
  </si>
  <si>
    <t>จำนวน
หน่วย</t>
  </si>
  <si>
    <t xml:space="preserve"> เงินจัดสรรUC จากสปสช.
 (บาท) </t>
  </si>
  <si>
    <t xml:space="preserve"> เงินสมทบจากคปสอ.
(บาท) </t>
  </si>
  <si>
    <t xml:space="preserve"> รวมจำนวเงิน </t>
  </si>
  <si>
    <t xml:space="preserve"> วิธีการซื้อจ้าง </t>
  </si>
  <si>
    <t>รพ.โขงเจียม UP date รายงาน ณ 21 กค.66</t>
  </si>
  <si>
    <t>เงินเหลือจ่าย</t>
  </si>
  <si>
    <t>โขงเจียม</t>
  </si>
  <si>
    <t>03554-รพ.สต.บ้านตุงลุง หมู่ที่ 05 ตำบลโขงเจียม</t>
  </si>
  <si>
    <t xml:space="preserve"> เฉพาะเจาะจง </t>
  </si>
  <si>
    <t>25 เมย.66</t>
  </si>
  <si>
    <t>หจก.เอส.พี.วาย.ซายน์.เทค</t>
  </si>
  <si>
    <t>26 เมย. 66</t>
  </si>
  <si>
    <t>25 พค. 66</t>
  </si>
  <si>
    <t xml:space="preserve"> 16 พค. 66</t>
  </si>
  <si>
    <t>16 พค. 66</t>
  </si>
  <si>
    <t>18 พค.66</t>
  </si>
  <si>
    <t>1.คอลัมภ์สีเหลือง ให้เลือกจากเมนูอัตโนมัติ (ห้ามพิมพ์เองครับ)</t>
  </si>
  <si>
    <t>03555-รพ.สต.บ้านนาบัว หมู่ที่ 03 ตำบลห้วยยาง</t>
  </si>
  <si>
    <t>ร้านซันไชน์คอมพิวเตอร์</t>
  </si>
  <si>
    <t>03556-รพ.สต.บ้านนาโพธิ์ใต้ หมู่ที่ 02 ตำบลนาโพธิ์กลาง</t>
  </si>
  <si>
    <t>ด้ามกรอฟันความเร็วสูง</t>
  </si>
  <si>
    <t>เครื่องพ่นยาขยายหลอดลม</t>
  </si>
  <si>
    <t>เครื่องฟังเสียงหัวใจทารกในครรภ์</t>
  </si>
  <si>
    <t>ซันไซน์คอมพิวเตอร์เซ็นเตอร์</t>
  </si>
  <si>
    <t>ปรับปรุงที่พักขยะติดเชื้อ</t>
  </si>
  <si>
    <t>นายสุทธิพงษ์ ภูคำวงค์</t>
  </si>
  <si>
    <t>รั้วคอนกรีตบล็อก แบบ 3882/2526 ความยาว 150 เมตร</t>
  </si>
  <si>
    <t>03557-รพ.สต.คันท่าเกวียน หมู่ที่ 03 ตำบลนาโพธิ์กลาง</t>
  </si>
  <si>
    <t>ปรับปรุงระบบน้ําเพื่ออุปโภค</t>
  </si>
  <si>
    <t>นายธวัชชัย แก่นไทย</t>
  </si>
  <si>
    <t>03558-รพ.สต.บ้านหนองแสงใหญ่ หมู่ที่ 01 ตำบลหนองแสงใหญ่</t>
  </si>
  <si>
    <t>03559-รพ.สต.บ้านวังอ่าง หมู่ที่ 07 ตำบลหนองแสงใหญ่</t>
  </si>
  <si>
    <t>เครื่องฉายแสง(ทันตกรรม)</t>
  </si>
  <si>
    <t>03560-รพ.สต.ห้วยไผ่ หมู่ที่ 01 ตำบลห้วยไผ่</t>
  </si>
  <si>
    <t xml:space="preserve">ร้านซันไชน์ คอมพิวเตอร์เซ็นเตอร์ </t>
  </si>
  <si>
    <t>เครื่องพิมพ์เลอร์เซอร์หรือ LED สีชนิด Network แบบที่2(27หน้า/นาที)</t>
  </si>
  <si>
    <t>03561-รพ.สต.บ้านหนองผือน้อย หมู่ที่ 07 ตำบลห้วยไผ่</t>
  </si>
  <si>
    <t>เครื่องฟังเสียงหัวใจเด็กในครรภ์</t>
  </si>
  <si>
    <t>10227-สสช.บ้านปากลา</t>
  </si>
  <si>
    <t>15 กรกฎาคา 2566</t>
  </si>
  <si>
    <t>10945-รพ.โขงเจียม</t>
  </si>
  <si>
    <t>เครื่องคอมพิวเตอร์สำหรับงานสำนักงาน (จอแสดงภาพไม่น้อยกว่า 19 นิ้ว)</t>
  </si>
  <si>
    <t>ทันตกรรม</t>
  </si>
  <si>
    <t>ขอขยายายเวลาค่าเสื่อม ครั้งที่ 1/2566 (1 ตค.66-31 มีค.67)</t>
  </si>
  <si>
    <t>it</t>
  </si>
  <si>
    <t>สแกนเนอร์ สำหรับงานเก็บเอกสารระดับศูนย์บริการ แบบที่ 3</t>
  </si>
  <si>
    <t>บจก.ทีทีคอม</t>
  </si>
  <si>
    <t>962/2566</t>
  </si>
  <si>
    <t>เวชระเบียน</t>
  </si>
  <si>
    <t>ปรับปรุงระบบเชื่อมต่อระบบไฟฟ้าโซลาเซลล์</t>
  </si>
  <si>
    <t>บจก.ศรีแสงธรรม</t>
  </si>
  <si>
    <t>008/2566</t>
  </si>
  <si>
    <t>ENV/บริหาร</t>
  </si>
  <si>
    <t>ปรับปรุงซ่อมแซมท่อส่งระบบบำบัดนำเสีย</t>
  </si>
  <si>
    <t>นายสรพงษ์ ผลมั่งคั่ง</t>
  </si>
  <si>
    <t>941/2566</t>
  </si>
  <si>
    <t>ซ่อมแซมปรับปรุงเตาโรงเก็บขยะติดเชื้อ</t>
  </si>
  <si>
    <t>18/07/2566</t>
  </si>
  <si>
    <t>นายสวาสดิ์  ศรีสุข</t>
  </si>
  <si>
    <t>1356/2566</t>
  </si>
  <si>
    <t>19/08/2566</t>
  </si>
  <si>
    <t>25 สค.66</t>
  </si>
  <si>
    <t>บริิหาร/ic</t>
  </si>
  <si>
    <t>เครื่องปรับอากาศ แบบแยกส่วน ชนิดตั้งพื้น หรือชนิดแขวน (มีระบบฟอกอากาศ) ขนาด 30000 บีทียู</t>
  </si>
  <si>
    <t>11.จ่่ายเงินแล้ว</t>
  </si>
  <si>
    <t>ศิริวัฒนาแอร์</t>
  </si>
  <si>
    <t>1721/2566</t>
  </si>
  <si>
    <t>24 กค.66</t>
  </si>
  <si>
    <t>ปรับปรุง ทาสีรอบอาคารผู้ป่วยใน</t>
  </si>
  <si>
    <t>1035/2566</t>
  </si>
  <si>
    <t>เครื่องขูดหินปูนแบบPiezo-Electric</t>
  </si>
  <si>
    <t>ทัันตกรรม</t>
  </si>
  <si>
    <t>เครื่องควบคุมการให้สารน้ำทางหลอดเลือดดำ ชนิด 1 สาย</t>
  </si>
  <si>
    <t>011/2566</t>
  </si>
  <si>
    <t>ipd=er=4</t>
  </si>
  <si>
    <t>เครื่องปั่นความเข็มข้นของเลือด</t>
  </si>
  <si>
    <t>บริษัท พี.แคร์ โปรดักส์ จำกัด</t>
  </si>
  <si>
    <t>956/2566</t>
  </si>
  <si>
    <t>LR</t>
  </si>
  <si>
    <t>เครื่องส่องหู Otscope</t>
  </si>
  <si>
    <t xml:space="preserve">หจก.มหาจักรการแพทย์ </t>
  </si>
  <si>
    <t>944/2566</t>
  </si>
  <si>
    <t>opd</t>
  </si>
  <si>
    <t>ห้างหุ้นส่วนจำกัด ธัญสุดาเมดไลน์</t>
  </si>
  <si>
    <t>1041/2566</t>
  </si>
  <si>
    <t>er=2 ,LR=1,NCD=1</t>
  </si>
  <si>
    <t>966/2566</t>
  </si>
  <si>
    <t>NCD</t>
  </si>
  <si>
    <t>866/2566</t>
  </si>
  <si>
    <t>ปฐมภูมิ</t>
  </si>
  <si>
    <t>เครื่องติดตามการทำงานของหัวใจและสัญญาณชีพ</t>
  </si>
  <si>
    <t>947/2566</t>
  </si>
  <si>
    <t>er</t>
  </si>
  <si>
    <t>เตียงเฟาว์เลอร์ ชนิดมือหมุน แบบ ข.</t>
  </si>
  <si>
    <t>1044/2566</t>
  </si>
  <si>
    <t>เครื่องวัดระดับออกซิเจน ชนิดหนีบนิ้ว</t>
  </si>
  <si>
    <t>1038/2566</t>
  </si>
  <si>
    <t>เครื่องวัดความดันโลหิตดิจิตอลชนิดตั้งพื้น</t>
  </si>
  <si>
    <t>ipd</t>
  </si>
  <si>
    <t>1.ค่าปรับ 2,565 บ.   2. จ่าย 21,185 บ.  3. จ่ายทั้งสิ้น 23,750 บ.</t>
  </si>
  <si>
    <t>เครื่องมัลติมีเดียโปรเจคเตอร์ ระดับXGA ขนาด3500 ANSI Lumens</t>
  </si>
  <si>
    <t>หจก.ล้ำฟ้าโอเอแอนด์สเตชั่นเนอรี่</t>
  </si>
  <si>
    <t>1187/2566</t>
  </si>
  <si>
    <t>ห้องประชุม/ธุรการ</t>
  </si>
  <si>
    <t>เครื่องคอมพิวเตอร์สำหรับงานสำนักงาน</t>
  </si>
  <si>
    <t>866.1/2566</t>
  </si>
  <si>
    <t>บริหารทั่วไป (ธุรการ)</t>
  </si>
  <si>
    <t>เครื่องขยายเสียง ขนาดไม่น้อยกว่า 1500 w.</t>
  </si>
  <si>
    <t>ร้านนิวเทคนิค</t>
  </si>
  <si>
    <t>1756/2566</t>
  </si>
  <si>
    <t>ห้้องประชุม</t>
  </si>
  <si>
    <t>เครื่องขยายเสียงเพาเวอร์แอมป์</t>
  </si>
  <si>
    <t>18/08/66</t>
  </si>
  <si>
    <t>1196/2566</t>
  </si>
  <si>
    <t>ตู้แช่เก็บน้ำยา แบบ 2 ประตู ขนาด 33 คิว</t>
  </si>
  <si>
    <t>968/2566</t>
  </si>
  <si>
    <t>lab</t>
  </si>
  <si>
    <t>เครื่องกระตุกหัวใจไฟฟ้า</t>
  </si>
  <si>
    <t>1.ค่าปรับ  12,000 บ.   2. จ่าย 288,000 บ.  3. จ่ายทั้งสิ้น 300,000 บ.</t>
  </si>
  <si>
    <t>ปรับปรุงห้องปฏิบัติการเทคนิคการแพทย์</t>
  </si>
  <si>
    <t>31/08/66</t>
  </si>
  <si>
    <t>015/2566</t>
  </si>
  <si>
    <t>ปรับปรุง ภายในห้องคลอด</t>
  </si>
  <si>
    <t>857/2566</t>
  </si>
  <si>
    <t>คลอด</t>
  </si>
  <si>
    <t>13872-รพ.สต.บ้านเวินบึก หมู่ที่ 08 ตำบลโขงเจียม</t>
  </si>
  <si>
    <t>ห้างหุ้นส่วนจำกัด อุบลคอมพิวเตอร์ แอนด์ เทเลคอมเซอร์วิส  โดยนายประหยัด พวงแก้ว</t>
  </si>
  <si>
    <t>เครื่องปั่นเม็ดเลือดแดงอัดแน่น(หน่วยบริการปฐมภูมิ)</t>
  </si>
  <si>
    <t>ห้างหุ้นส่วนจำกัด เอส.พี.วาย.ซายน์ เทค  โดยนางยุบล ทองนพคุณ</t>
  </si>
  <si>
    <t xml:space="preserve">                    -  </t>
  </si>
  <si>
    <t xml:space="preserve"> เลือกวิธีซื้อจ้าง </t>
  </si>
  <si>
    <t>หมายเหตุ :update ณ 25 กค.66</t>
  </si>
  <si>
    <t>ผ</t>
  </si>
  <si>
    <t>รวมจำนวนเงิน</t>
  </si>
  <si>
    <t>วารินชำราบ</t>
  </si>
  <si>
    <t>03715-รพ.สต.บัววัด หมู่ที่ 09 ตำบลธาตุ</t>
  </si>
  <si>
    <t>24/5/2566</t>
  </si>
  <si>
    <t>เครื่องคอมพิวเตอร์สำหรับงานประมวลผล แบบที่ 2 (จอแสดงภาพไม่น้อยกว่า 19 นิ้ว)</t>
  </si>
  <si>
    <t>03716-รพ.สต.ราษฎร์สำราญ หมู่ที่ 07 ตำบลท่าลาด</t>
  </si>
  <si>
    <t>จอโปรเจคเตอร์พร้อมขาตั้งแบบเคลื่อนที่</t>
  </si>
  <si>
    <t>10พ.ค.2566</t>
  </si>
  <si>
    <t>22พ.ค.2566</t>
  </si>
  <si>
    <t>23พ.ค.2566</t>
  </si>
  <si>
    <t>เครื่องมัลติมีเดียโปรเจคเตอร์ ระดับ XGA ขนาด 3500 ANSI Lumens</t>
  </si>
  <si>
    <t>8พ.ค.2566</t>
  </si>
  <si>
    <t>เครื่องกรองน้ำ</t>
  </si>
  <si>
    <t>ร้านอำนาจเครื่องกรองน้ำ</t>
  </si>
  <si>
    <t>30พ.ค.2566</t>
  </si>
  <si>
    <t>24พ.ค.2566</t>
  </si>
  <si>
    <t>03717-รพ.สต.นาโหนนน้อย หมู่ที่ 02 ตำบลโนนโหนน</t>
  </si>
  <si>
    <t>1พ.ค.2566</t>
  </si>
  <si>
    <t>บริษัท ไดโนคอมพ์ จำกัด(สำนักงานใหญ่)</t>
  </si>
  <si>
    <t>3พ.ค.2566</t>
  </si>
  <si>
    <t>ปรับปรุงซ่อมแซมลานคอนกรีตด้านหลังอาคาร</t>
  </si>
  <si>
    <t>นายชานนท์  นิยมฤทธิ์</t>
  </si>
  <si>
    <t>26พ.ค.2566</t>
  </si>
  <si>
    <t>29พ.ค.2566</t>
  </si>
  <si>
    <t>03718-รพ.สต.บ้านคูเมืองกลาง หมู่ที่ 04 ตำบลคูเมือง</t>
  </si>
  <si>
    <t>รั้วคอนกรีตบล็อค แบบเลขที่ 3882/2526 ความยาว 50 เมตร</t>
  </si>
  <si>
    <t>11 พฤษภาคม 2566</t>
  </si>
  <si>
    <t>นายอุบล แก่นการ</t>
  </si>
  <si>
    <t>14 มิ.ย. 2566</t>
  </si>
  <si>
    <t>16 มิ.ย. 2566</t>
  </si>
  <si>
    <t>03719-รพ.สต.บ้านโคกเซบูรณ์ หมู่ที่ 11 ตำบลสระสมิง</t>
  </si>
  <si>
    <t>บริษัท สไมล์คอม วาริน จำกัด</t>
  </si>
  <si>
    <t>28 พฤษภาคม 2566</t>
  </si>
  <si>
    <t>รั้วคอนกรีตบล็อค แบบเลขที่ 3882/2526 ความยาว 40 เมตร</t>
  </si>
  <si>
    <t>26 เมษายน 2566</t>
  </si>
  <si>
    <t>นายหนูนิล  แก้ววงศ์ษา</t>
  </si>
  <si>
    <t>03721-รพ.สต.บ้านเพียเภ้า หมู่ที่ 04 ตำบลคำน้ำแซบ</t>
  </si>
  <si>
    <t>*ขอเปลี่ยนแปลงรายการ</t>
  </si>
  <si>
    <t>03722-รพ.สต.บ้านโนนน้อย หมู่ที่ 01 ตำบลบุ่งหวาย</t>
  </si>
  <si>
    <t>รั้วตาข่ายถัก แบบเลขที่ 5419 ความยาว 60 เมตร</t>
  </si>
  <si>
    <t>03723-รพ.สต.ทุ่งบอน หมู่ที่ 16 ตำบลบุ่งหวาย</t>
  </si>
  <si>
    <t>เครื่องปรับอากาศแบบแยกส่วน(ราคารวมค่าติดตั้ง)แบบติดผนัง ขนาด 24,000 บีทียู</t>
  </si>
  <si>
    <t>1 พฤษภาคม 2566</t>
  </si>
  <si>
    <t>ร้้าน เอ็น พานิย์</t>
  </si>
  <si>
    <t>18 พฤษภาคม2566</t>
  </si>
  <si>
    <t>เครื่องปรับอากาศแบบแยกส่วน (ราคารวมค่าติดตั้ง) แบบติดผนังขนาด 18,000 บีทียู</t>
  </si>
  <si>
    <t>เครื่องปรับอากาศแบบแยกส่วน (ราคารวมค่าติดตั้ง) แบบติดผนังขนาด 15,000 บีทียู</t>
  </si>
  <si>
    <t>03724-รพ.สต.บ้านคำขวาง หมู่ที่ 05 ตำบลคำขวาง</t>
  </si>
  <si>
    <t>ปรับปรุงฝ้าเพดานและเปลี่ยนหลังคาอาคารสำนักงานชั้นบนและชั้นล่าง</t>
  </si>
  <si>
    <t>2 มิถุนายน  2566</t>
  </si>
  <si>
    <t>นายทวีีศักดิ์  บุญแท้</t>
  </si>
  <si>
    <t>01/2566</t>
  </si>
  <si>
    <t>29มิถุนายน 2566</t>
  </si>
  <si>
    <t>30มิถุนายน 2566</t>
  </si>
  <si>
    <t>03725-รพ.สต.บ้านโพธิ์ใหญ่ หมู่ที่ 06 ตำบลโพธิ์ใหญ่</t>
  </si>
  <si>
    <t>29 พฤษภาคม 2566</t>
  </si>
  <si>
    <t>เครื่องฟังเสียงหัวใจทารกในครรภ์สำหรับศูนย์สุขภาพชุมชน</t>
  </si>
  <si>
    <t>บริษัท วาริน เมดิคอล ซัพพลาย จำกัด</t>
  </si>
  <si>
    <t>24 พฤษภาคม 2566</t>
  </si>
  <si>
    <t>จอรับภาพ ชนิดมอเตอร์ไฟฟ้าขนาดเส้นทแยงมุม 150 นิ้ว</t>
  </si>
  <si>
    <t>ตู้เก็บเวชภัณฑ์</t>
  </si>
  <si>
    <t>ศรีอุปลีสานเฟอร์นิเจอร์</t>
  </si>
  <si>
    <t>03726-รพ.สต.ก่อ หมู่ที่ 07 ตำบลแสนสุข</t>
  </si>
  <si>
    <t>โคมไฟสนาม</t>
  </si>
  <si>
    <t>*ขอเปลี่ยนแปลงรายการอนุมัติแล้ว</t>
  </si>
  <si>
    <t>เก้าอี้สนามครบชุด</t>
  </si>
  <si>
    <t>เครื่องหมุนเหวี่ยงเพื่อตรวจปริมาตรเม็ดเลือดแดงอัดแน่น</t>
  </si>
  <si>
    <t>03727-รพ.สต.บ้านหนองกินเพล หมู่ที่ 03 ตำบลหนองกินเพล</t>
  </si>
  <si>
    <t>รั้วลวดหนาม 9 เส้น ความยาว 150 เมตร</t>
  </si>
  <si>
    <t>นายวิรัตน์  ธานี</t>
  </si>
  <si>
    <t>23/07/2566</t>
  </si>
  <si>
    <t>หจก.อุบลคอมพิวเตอร์แอนด์ เทเลคอม เซอร์วิส</t>
  </si>
  <si>
    <t>25052566</t>
  </si>
  <si>
    <t>03728-รพ.สต.บ้านทุ่งเกษม หมู่ที่ 05 ตำบลโนนผึ้ง</t>
  </si>
  <si>
    <t>ถนน คสล.(ไม่รวมไหล่ทางและรางระบายน้ำ)กว้าง 8 เมตร ยาว 34 เมตร รวม 272 ตารางเมตร</t>
  </si>
  <si>
    <t>นส.นุจรี สุตรา</t>
  </si>
  <si>
    <t>รั้วตาข่ายถัก แบบเลขที่ 5419 ความยาว 48 เมตร</t>
  </si>
  <si>
    <t>22/07/2566</t>
  </si>
  <si>
    <t>03729-รพ.สต.บ้านศรีไค หมู่ที่ 03 ตำบลเมืองศรีไค</t>
  </si>
  <si>
    <t>นายทวีศักดิ์ ผุยอ่อน</t>
  </si>
  <si>
    <t>03730-รพ.สต.บ้านห้วยขะยูง หมู่ที่ 05 ตำบลห้วยขะยูง</t>
  </si>
  <si>
    <t>โต๊ะหน้าขาว ขาเหล็กพับได้</t>
  </si>
  <si>
    <t>20/4/66</t>
  </si>
  <si>
    <t>หจก.ตั้งซุ่นเส่งเฟอร์นิเจอร์</t>
  </si>
  <si>
    <t>27/4/66</t>
  </si>
  <si>
    <t>21/4/66</t>
  </si>
  <si>
    <t>28/4/66</t>
  </si>
  <si>
    <t>เครื่องขูดหินปูน แบบ Electro Magnetic</t>
  </si>
  <si>
    <t>บริิษัท มิด-เวสต์ เด็นตอลกรุ๊ป จำกัด</t>
  </si>
  <si>
    <t>20/5/66</t>
  </si>
  <si>
    <t>25/4/66</t>
  </si>
  <si>
    <t>8/5/66</t>
  </si>
  <si>
    <t>บริษััทไอทีเวิลด์โซลูชั่น จำกัด</t>
  </si>
  <si>
    <t>3/5/66</t>
  </si>
  <si>
    <t>เก้าอี้บุนวม</t>
  </si>
  <si>
    <t>หจก.อุบลฯแสงถาวรอิเล็คทรอนิกส์-ไฟฟ้า</t>
  </si>
  <si>
    <t>นายสันติพงษ์ ศรีสวัสดิ์</t>
  </si>
  <si>
    <t>4/6/66</t>
  </si>
  <si>
    <t>2/5/66</t>
  </si>
  <si>
    <t>03731-รพ.สต.บ้านวังกางฮุง หมู่ที่ 01 ตำบลบุ่งไหม</t>
  </si>
  <si>
    <t>บริษัทสไมล์คอม วาริน จำกัด</t>
  </si>
  <si>
    <t>16/5/66</t>
  </si>
  <si>
    <t>31/5/66</t>
  </si>
  <si>
    <t>26/5/66</t>
  </si>
  <si>
    <t>31/05/66</t>
  </si>
  <si>
    <t>10954-รพ.วารินชำราบ</t>
  </si>
  <si>
    <t>ปรับปรุงรั้วรอบโรงพยาบาล</t>
  </si>
  <si>
    <t>21/8/2566</t>
  </si>
  <si>
    <t>บ.วินแมนด์ พี โซลูชั่น</t>
  </si>
  <si>
    <t>11/9/2566</t>
  </si>
  <si>
    <t>10/12/2566</t>
  </si>
  <si>
    <t>เครื่องวัดความดันโลหิตแบบสอดแขน อุณหภูมิร่างกาย ดัชนีมวลกาย พร้อมระบบเชื่อมต่อฐานข้อมูล</t>
  </si>
  <si>
    <t xml:space="preserve">บ.เซนต์เมด </t>
  </si>
  <si>
    <t>22/5/66</t>
  </si>
  <si>
    <t>19/8/2566</t>
  </si>
  <si>
    <t>เตียงผู้ป่วยสำหรับไอซียูปรับด้วยไฟฟ้าชนิด 4 motor</t>
  </si>
  <si>
    <t>บ.สยามเอสซีไอ จำกัด</t>
  </si>
  <si>
    <t>เครื่องควบคุมการให้สารละลายโดยใช้กระบอกฉีด(syringe pump)</t>
  </si>
  <si>
    <t>บ.เมดดิเพล็กซ์ จำกัด</t>
  </si>
  <si>
    <t>26/12/2566</t>
  </si>
  <si>
    <t>รถขับเคลื่อนไฟฟ้าชนิดนั่งขับ</t>
  </si>
  <si>
    <t>บ.ซิลลิค ฟาร์มา จำกัด</t>
  </si>
  <si>
    <t>19/8/66</t>
  </si>
  <si>
    <t>17/7/2566</t>
  </si>
  <si>
    <t>3/8/2566</t>
  </si>
  <si>
    <t>1/12/2566</t>
  </si>
  <si>
    <t>ชุดเครื่องมือผ่าตัดกระดูกสันหลัง</t>
  </si>
  <si>
    <t>ปรับปรุงระบบปรับอากาศและระบายอากาศสำหรับห้องทันตกรรม (เลขที่ ก.45/เมย./63) TYBE B</t>
  </si>
  <si>
    <t>บ.เอเอเอฟ อินเตอร์เนชั่นแนล (ประเทศไทย) จำกัด</t>
  </si>
  <si>
    <t>6/7/2566</t>
  </si>
  <si>
    <t>4/9/2566</t>
  </si>
  <si>
    <t>ตู้ Deep freezer เก็บ FFP แช่แข็ง -40 องศาเซลเซียส</t>
  </si>
  <si>
    <t>บ.กิบไทย จำกัด</t>
  </si>
  <si>
    <t>เครื่องดูดละอองฝอยน้ำลายในอากาศ (Aerosols) ภายนอกช่องปาก สำหรับงานทันตกรรม (External Oral Suction)</t>
  </si>
  <si>
    <t>บ.ดีเอส ออลล์ จำกัด</t>
  </si>
  <si>
    <t>24/9/2566</t>
  </si>
  <si>
    <t>รถเข็นเปลนอน</t>
  </si>
  <si>
    <t>บ.อัมรินทร์</t>
  </si>
  <si>
    <t>14/7/2566</t>
  </si>
  <si>
    <t>10/9/2566</t>
  </si>
  <si>
    <t>รถเข็นเปลนอนปรับสูงต่ำได้</t>
  </si>
  <si>
    <t>บ.เอ โอ เมดิคอล แอนด์ซัพพลาย จำกัด</t>
  </si>
  <si>
    <t>21/9/2566</t>
  </si>
  <si>
    <t>กล้องส่องตรวจโพรงหลังจมูกและกล่องเสียงแบบเคลื่อนที่</t>
  </si>
  <si>
    <t>บ.เอราวัณ ไฮเทค จำกัด</t>
  </si>
  <si>
    <t>24/8/2566</t>
  </si>
  <si>
    <t>11/11/2566</t>
  </si>
  <si>
    <t>42/2566</t>
  </si>
  <si>
    <t>9/1/2567</t>
  </si>
  <si>
    <t>เครื่องกระตุกไฟฟ้าหัวใจชนิดไบเฟสิค พร้อมภาควัดออกซิเจนในเลือด</t>
  </si>
  <si>
    <t>ขอเปลี่ยนแปลงรายการเนื่องจากได้รับบริจาค</t>
  </si>
  <si>
    <t>เครื่องตรวจคลื่นไฟฟ้าหัวใจ พร้อมระบบวิเคราะห์ผล บันทึกกระดาษความร้อนขนาดเอ 4</t>
  </si>
  <si>
    <t>รถเข็นไฟฟ้าเปลนอน</t>
  </si>
  <si>
    <t>บ.ธนพล ครุภัณฑ์</t>
  </si>
  <si>
    <t>3/11/2566</t>
  </si>
  <si>
    <t>บริษัทนำวิวัฒน์ เมดิคอล คอร์ปอเรชั่น จำกัด(มหาชน)</t>
  </si>
  <si>
    <t>12/10/2566</t>
  </si>
  <si>
    <t>รถโดยสารขนาด 12 ที่นั่ง (ดีเซล) ปริมาตรกระบอกสูบไม่ต่ำกว่า 2,400 ซีซี หรือกำลังเครื่องยนต์สูงสุดไม่ต่ำกว่า 90 กิโลวัตต์</t>
  </si>
  <si>
    <t>ขอเปลี่ยนแปลงวงเงินงบประมาณ</t>
  </si>
  <si>
    <t>บ.เทพนครคาร์ จำกัด</t>
  </si>
  <si>
    <t>ชุดคอมพิวเตอร์พร้อมจออ่านภาพเอกซเรย์ดิจิตอลขนาดไม่น้อยกว่า 3 ล้านพิกเซลชนิดจอคู่</t>
  </si>
  <si>
    <t>บริษัทเจ.เอฟ.แอดวาน เมด จำกัด</t>
  </si>
  <si>
    <t>18/7/2566</t>
  </si>
  <si>
    <t>15/1/2567</t>
  </si>
  <si>
    <t>เครื่องฟอกไตแบบมาตรฐาน</t>
  </si>
  <si>
    <t>บ.ดีเคเอสเอช(ประเทศไทย) จำกัด</t>
  </si>
  <si>
    <t>1/6/2566</t>
  </si>
  <si>
    <t>30/8/2566</t>
  </si>
  <si>
    <t>ตู้ Deep freezer เก็บน้ำยาวัสดุวิทยาศาสตร์การแพทย์</t>
  </si>
  <si>
    <t>3/5/2566</t>
  </si>
  <si>
    <t>ปรับปรุงหอผู้ป่วยกุมารเวชกรรมเป็นห้อง NICU 4 เตียง</t>
  </si>
  <si>
    <t>บ.วินด์แมน พีโซลูชั่น จำกัด</t>
  </si>
  <si>
    <t>30/6/2566</t>
  </si>
  <si>
    <t>ปรับปรุงหลังคาอาคารแพทย์แผนไทย</t>
  </si>
  <si>
    <t>หจก.เอร่าคอนส์</t>
  </si>
  <si>
    <t>สว่านใช้แรงดันลมขนาดมาตรฐาน พร้อมเลื่อย</t>
  </si>
  <si>
    <t>เครื่องอัลตราซาวด์แบบพกพา</t>
  </si>
  <si>
    <t>บ.เอ็มที 98 พลัส</t>
  </si>
  <si>
    <t>14/5/2566</t>
  </si>
  <si>
    <t>22/6/2566</t>
  </si>
  <si>
    <t>13876-รพ.สต.บ้านโนนเกษม หมู่ที่ 04 ตำบลท่าลาด</t>
  </si>
  <si>
    <t>เครื่องสำรองไฟฟ้า ขนาด 800 VA</t>
  </si>
  <si>
    <t>66/2566</t>
  </si>
  <si>
    <t>69/2567</t>
  </si>
  <si>
    <t>29/6/2566</t>
  </si>
  <si>
    <t>เก้าอี้สำนักงาน มีพนักพิง สำหรับห้องตรวจโรค</t>
  </si>
  <si>
    <t>16/05/66</t>
  </si>
  <si>
    <t>ร้านศรีอุปลีสานเฟอร์นิเจอร์ สาขาวารินชำราบ</t>
  </si>
  <si>
    <t>78/2566</t>
  </si>
  <si>
    <t>19/05/66</t>
  </si>
  <si>
    <t>จอแสดงภาพขนาดไม่น้อยกว่า 19 นิ้ว</t>
  </si>
  <si>
    <t>เครื่องสำรองไฟฟ้า ขนาด 1kVA</t>
  </si>
  <si>
    <t>13877-รพ.สต.โนนยาง หมู่ที่ 11 ตำบลสระสมิง</t>
  </si>
  <si>
    <t>24/03/66</t>
  </si>
  <si>
    <t>บริษัทไดโนคอมพ์จำกัด</t>
  </si>
  <si>
    <t>27/03/66</t>
  </si>
  <si>
    <t>660314467231</t>
  </si>
  <si>
    <t>31/03/66</t>
  </si>
  <si>
    <t>เครืองซักผ้า แบบธรรมดา ขนาด 15 กิโลกรัม</t>
  </si>
  <si>
    <t>บริษัทดูโฮมจำกัดมหาชน</t>
  </si>
  <si>
    <t>7/04/66</t>
  </si>
  <si>
    <t>660414095859</t>
  </si>
  <si>
    <t>10/04/66</t>
  </si>
  <si>
    <t>12/04/66</t>
  </si>
  <si>
    <t>28828-รพ.สต.ปากกุดหวาย หมู่ที่ 06 ตำบลหนองกินเพล</t>
  </si>
  <si>
    <t>ปรับปรุงลานคอนกรีตเอนกประสงค์บริเวณเสาธงติดรั้วด้านหน้า พื้นที่ 161 ตารางเมตร</t>
  </si>
  <si>
    <t>ร้าน เนรมิต พานิชย์</t>
  </si>
  <si>
    <t>บริษัท มิด-เวสต์ เด็นตอลกรุ๊ป จำกัด</t>
  </si>
  <si>
    <t>30 พฤษภาคม 2566</t>
  </si>
  <si>
    <t>รายการที่ได้จากขอเปลี่ยนแปลง
ค่างบค่าเสื่อม ปี 2566</t>
  </si>
  <si>
    <t>เคาน์เตอร์ซักประวัติ</t>
  </si>
  <si>
    <t xml:space="preserve">บริษัท ตั้งซุ่นเส่งเฟอร์นิเจอร์ จำกัด  </t>
  </si>
  <si>
    <t>03731-รพ.สต.วังกางฮุง หมู่ที่ 01 ตำบลบุ่งไหม</t>
  </si>
  <si>
    <t>ปรับปรุงฝ้าเพดาน</t>
  </si>
  <si>
    <t>27/ุ6/2566</t>
  </si>
  <si>
    <t>นายผัน  สมแพง</t>
  </si>
  <si>
    <t>7/7/2566</t>
  </si>
  <si>
    <t>10/7/2566</t>
  </si>
  <si>
    <t>รายการที่ได้จากขอเปลี่ยนแปลง
ค่างบค่าเสื่อม ปี 2566  และอยุ่ในระหว่างขอขยายเวลาในการดำเนินงาน</t>
  </si>
  <si>
    <t>3/7/2566</t>
  </si>
  <si>
    <t xml:space="preserve">บริษัท ยูนิตี้ ไอที ซิสเต็ม จำกัด (สาขาที่ 00036)     </t>
  </si>
  <si>
    <t>4/7/2566</t>
  </si>
  <si>
    <t>โพธิ์ไทร</t>
  </si>
  <si>
    <t>03758-รพ.สต.บ้านพะไล หมู่ที่ 06 ตำบลโพธิ์ไทร</t>
  </si>
  <si>
    <t>18 เมย.66</t>
  </si>
  <si>
    <t>บ.ที ที คอมฯ จำกัด</t>
  </si>
  <si>
    <t>2 พค.66</t>
  </si>
  <si>
    <t>ซ่อมแซมประตูหน้าต่างห้องประชุม รพ.สต.</t>
  </si>
  <si>
    <t>19 เมย.66</t>
  </si>
  <si>
    <t>ร้านโพธิ์ไทรโลหกิจ</t>
  </si>
  <si>
    <t>26 เมย.66</t>
  </si>
  <si>
    <t>27 เมย.66</t>
  </si>
  <si>
    <t>เตียงตรวจโรคทั่วไป</t>
  </si>
  <si>
    <t>ร้านสุทธิรักษ์อินเตอร์กรุ๊ป</t>
  </si>
  <si>
    <t>2 พค 66</t>
  </si>
  <si>
    <t>19 พค.66</t>
  </si>
  <si>
    <t>03759-รพ.สต.ม่วงใหญ่ หมู่ที่ 01 ตำบลม่วงใหญ่</t>
  </si>
  <si>
    <t>18เม.ย.66</t>
  </si>
  <si>
    <t>บริิษัท ที ที คอม จำกัด</t>
  </si>
  <si>
    <t>19 เมษายน66</t>
  </si>
  <si>
    <t>4พฤษภาคม66</t>
  </si>
  <si>
    <t>2 พ.ค 66</t>
  </si>
  <si>
    <t>2 พ.ค.66</t>
  </si>
  <si>
    <t>03760-รพ.สต.บ้านตูม หมู่ที่ 06 ตำบลม่วงใหญ่</t>
  </si>
  <si>
    <t>24 มีนาคม 66</t>
  </si>
  <si>
    <t>อุบลคอมพิวเตอร์</t>
  </si>
  <si>
    <t>20เมษายน 66</t>
  </si>
  <si>
    <t>4 มิถุนายน 66</t>
  </si>
  <si>
    <t>24เมษายน66</t>
  </si>
  <si>
    <t>24 เมษายน 66</t>
  </si>
  <si>
    <t>26 เมษายน 66</t>
  </si>
  <si>
    <t>เครื่องวัดความดันโลหิต ชนิดดิจิตอล</t>
  </si>
  <si>
    <t>หจก.ธัญสุดาเมดไลท์</t>
  </si>
  <si>
    <t>26พค .2566</t>
  </si>
  <si>
    <t>เครื่องทำน้ำร้อนเย็น</t>
  </si>
  <si>
    <t>9 พค 66</t>
  </si>
  <si>
    <t>ลำใยสาขา2</t>
  </si>
  <si>
    <t>9 พค66</t>
  </si>
  <si>
    <t>8 มิถุนายน 66</t>
  </si>
  <si>
    <t>15 พค 66</t>
  </si>
  <si>
    <t>15พค.66</t>
  </si>
  <si>
    <t>15 พค.66</t>
  </si>
  <si>
    <t>03761-รพ.สต.บ้านนาขาม หมู่ที่ 10 ตำบลสำโรง</t>
  </si>
  <si>
    <t>ตู้ข้างเตียงทำด้วยสแตนเลส</t>
  </si>
  <si>
    <t>7 เมย 66</t>
  </si>
  <si>
    <t>7 พค 66</t>
  </si>
  <si>
    <t>3 พค 66</t>
  </si>
  <si>
    <t>26 พค.66</t>
  </si>
  <si>
    <t>ร้านลำใยสาขา2</t>
  </si>
  <si>
    <t>12 พค 66</t>
  </si>
  <si>
    <t>ซ่อมแซม/ปรับปรุงหลังคากันสาดด้านหน้าอาคาร รพ.สต.</t>
  </si>
  <si>
    <t>3 เมย 66</t>
  </si>
  <si>
    <t>หจก. กกตาลคู่การค้า</t>
  </si>
  <si>
    <t>4 เมย 66</t>
  </si>
  <si>
    <t>3 มิย 66</t>
  </si>
  <si>
    <t>24 เมย 66</t>
  </si>
  <si>
    <t>25 เมย 66</t>
  </si>
  <si>
    <t>ซ่อมแซมพื้นด้านหลังอาคาร รพ.สต.(ปรับทำเป็นห้องแพทย์แผนไทย)</t>
  </si>
  <si>
    <t>นายสุณี อ่อนแก้ว</t>
  </si>
  <si>
    <t>1 พค 66</t>
  </si>
  <si>
    <t>รั้วคอนกรีตบล็อค ความยาว 95 เมตร แบบเลขที่ 3882/2526</t>
  </si>
  <si>
    <t>หจก.กกตาลคู่การค้า</t>
  </si>
  <si>
    <t>5 มิย 66</t>
  </si>
  <si>
    <t>18 พค 66</t>
  </si>
  <si>
    <t>03762-รพ.สต.สำโรง หมู่ที่ 05 ตำบลสำโรง</t>
  </si>
  <si>
    <t>23มี.ค.66</t>
  </si>
  <si>
    <t>3พ.ค.66</t>
  </si>
  <si>
    <t>2พ.ค.66</t>
  </si>
  <si>
    <t>26มี.ค.66</t>
  </si>
  <si>
    <t>29มีค2566</t>
  </si>
  <si>
    <t>26พค2566</t>
  </si>
  <si>
    <t>18พค2566</t>
  </si>
  <si>
    <t>อุุปลีสาน อุบลราชธานี</t>
  </si>
  <si>
    <t>2 มิิย.2566</t>
  </si>
  <si>
    <t>26พค.2566</t>
  </si>
  <si>
    <t>9000</t>
  </si>
  <si>
    <t>เครื่องพิมพ์แบบฉีดหมึก (Inkjet Printer)</t>
  </si>
  <si>
    <t>เครื่องวัดความดัน ชนิดดิจิตอล แบบตั้งพื้น</t>
  </si>
  <si>
    <t>29พค2566</t>
  </si>
  <si>
    <t>หจก.ธัญสุดาเมดไลน์์</t>
  </si>
  <si>
    <t>30มิย2566</t>
  </si>
  <si>
    <t>26000</t>
  </si>
  <si>
    <t>03763-รพ.สต.บ้านสองคอน หมู่ที่ 01 ตำบลสองคอน</t>
  </si>
  <si>
    <t>ซ่อมแซมหลังคา รพ.สต.สองคอน</t>
  </si>
  <si>
    <t>8 มี.ค.66</t>
  </si>
  <si>
    <t>หจก.อุบลจำรัสพืชผล</t>
  </si>
  <si>
    <t>25 ก.ค.66</t>
  </si>
  <si>
    <t>6มิย2566</t>
  </si>
  <si>
    <t>9มิย66</t>
  </si>
  <si>
    <t>15 ก.พ.66</t>
  </si>
  <si>
    <t>บริษัทวารินเมดิคอลชัพพลาย</t>
  </si>
  <si>
    <t>16 เ.ย.66</t>
  </si>
  <si>
    <t>19 ก.พ.66</t>
  </si>
  <si>
    <t>17 มี.ค.66</t>
  </si>
  <si>
    <t>3 พ.ค.66</t>
  </si>
  <si>
    <t>03764-รพ.สต.บ้านสารภี หมู่ที่ 01 ตำบลสารภี</t>
  </si>
  <si>
    <t>เก้าอี้รอตรวจ แบบ 4 ที่นั่ง</t>
  </si>
  <si>
    <t>18/4/2566</t>
  </si>
  <si>
    <t>หจก ธัญสุดา เมดไลน์</t>
  </si>
  <si>
    <t>ชุดตรวจ หู ตา คอ จมูก</t>
  </si>
  <si>
    <t>19/4/2566</t>
  </si>
  <si>
    <t>บริษัท ตั้งซุ่นเส่งเฟอร์นิเจอร์ จำกัด</t>
  </si>
  <si>
    <t>18/6/2566</t>
  </si>
  <si>
    <t>เตียงผู้ป่วยชนิดสองไกร์ราวสไลด์ พร้อมเบาะและเสาน้ำเกลือ</t>
  </si>
  <si>
    <t>03765-รพ.สต.บ้านปากห้วยม่วง หมู่ที่ 01 ตำบลเหล่างาม</t>
  </si>
  <si>
    <t>ถังขยะสแตนเลส แบบมีล้อเลื่อน</t>
  </si>
  <si>
    <t>18 เม.ย.66</t>
  </si>
  <si>
    <t>ร้านปํญญาการค้า</t>
  </si>
  <si>
    <t>23 เม.ย.66</t>
  </si>
  <si>
    <t>24 เม.ย.66</t>
  </si>
  <si>
    <t>19 เม.ย.66</t>
  </si>
  <si>
    <t>5 พ.ค.66</t>
  </si>
  <si>
    <t>1 พ.ค.66</t>
  </si>
  <si>
    <t>เตียงนวดแผนไทย</t>
  </si>
  <si>
    <t>22 ก.พ.66</t>
  </si>
  <si>
    <t>ร้านบิวตั้ดีไวส์มอลล์</t>
  </si>
  <si>
    <t>5 มี.ค.66</t>
  </si>
  <si>
    <t>6 มี.ค.65</t>
  </si>
  <si>
    <t>7 เม.ย.66</t>
  </si>
  <si>
    <t>17 เม.ย.66</t>
  </si>
  <si>
    <t>12 พ.ค.66</t>
  </si>
  <si>
    <t>ซ่อมแซมหลังคา รพ.สต.ปากห้วยม่วง</t>
  </si>
  <si>
    <t>23 ก.พ.66</t>
  </si>
  <si>
    <t>นายพจนาจ คนเที่ยง</t>
  </si>
  <si>
    <t>12 เม.ย.66</t>
  </si>
  <si>
    <t>28 เม.ย.66</t>
  </si>
  <si>
    <t>28 เม.บ.66</t>
  </si>
  <si>
    <t>โต๊ะเคาน์เตอร์เข้ามุม สำหรับให้บริการผู้ป่วย ทำจากไม้ หรือ paticle Board</t>
  </si>
  <si>
    <t>ร้้านวรัญญุตาการค้า</t>
  </si>
  <si>
    <t>10 มี.ค.66</t>
  </si>
  <si>
    <t>22 เม.ย.66</t>
  </si>
  <si>
    <t>03766-รพ.สต.บ้านหนองฟานยืน หมู่ที่ 05 ตำบลเหล่างาม</t>
  </si>
  <si>
    <t>23 พ.ค.66</t>
  </si>
  <si>
    <t>ห้างหุ้นส่วน ธัญสุดา</t>
  </si>
  <si>
    <t>25พ.ค 66</t>
  </si>
  <si>
    <t>25มิ.ย.2566</t>
  </si>
  <si>
    <t>27มิย2566</t>
  </si>
  <si>
    <t>19 พ.ค. 66</t>
  </si>
  <si>
    <t>สีอุปลีย์สานเฟอร์นิเจอร์</t>
  </si>
  <si>
    <t>19 พ.ค.66</t>
  </si>
  <si>
    <t>3 มิ.ย 66</t>
  </si>
  <si>
    <t>24 พ.ค 66</t>
  </si>
  <si>
    <t>23 เม.ย 66</t>
  </si>
  <si>
    <t>3 พ.ค66</t>
  </si>
  <si>
    <t>2พ.ค 66</t>
  </si>
  <si>
    <t>10958-รพ.โพธิ์ไทร</t>
  </si>
  <si>
    <t>เครื่องอบแก๊ส</t>
  </si>
  <si>
    <t>1มค2566</t>
  </si>
  <si>
    <t>หจก.ชรินเฮ็ลฯ</t>
  </si>
  <si>
    <t>15พค2566</t>
  </si>
  <si>
    <t>PG6600075</t>
  </si>
  <si>
    <t>7ตค2566</t>
  </si>
  <si>
    <t>24 ตค2566</t>
  </si>
  <si>
    <t>24ตค2566</t>
  </si>
  <si>
    <t>ซ่อมแซมตึกผู้ป่วยใน(ซ่อมแซมปรับปรุงบานเกร็ด เป็นบานเลื่อนโซนชาย-หญิง)</t>
  </si>
  <si>
    <t>หจก.ทีที เค เอส คอน สตรัคชัน</t>
  </si>
  <si>
    <t>PL6600061</t>
  </si>
  <si>
    <t>13สิงหาคม2566</t>
  </si>
  <si>
    <t>7มิย.2566</t>
  </si>
  <si>
    <t>19 มิย2566</t>
  </si>
  <si>
    <t>เครื่องชั่งน้ำหนักบุคคลพร้อมราวจับ พร้อมที่วัดความสูง ชนิดดิจิตอล</t>
  </si>
  <si>
    <t>27กค2566</t>
  </si>
  <si>
    <t>ร้านรักษ์อุบล</t>
  </si>
  <si>
    <t>PL6600074</t>
  </si>
  <si>
    <t>13สค2566</t>
  </si>
  <si>
    <t>10สค2566</t>
  </si>
  <si>
    <t>11สค2566</t>
  </si>
  <si>
    <t>เครื่องปิดผนึกซองซิลปราศจากเชื้อ</t>
  </si>
  <si>
    <t>สสจ.ดำเนินการ</t>
  </si>
  <si>
    <t>อุปกรณ์ป้องกันเครือข่าย (Next Generation Firewall)</t>
  </si>
  <si>
    <t>เครื่องตรวจสมรรถภาพทารกในครรภ์สำหรับตรวจเด็กแฝด</t>
  </si>
  <si>
    <t>26 มิย2566</t>
  </si>
  <si>
    <t>เครื่องปั่นหาปริมาณเม็ดเลือดแดงอัดแน่น (hematocrit centrifuge) ชนิดไม่ใช้แปรงถ่าน</t>
  </si>
  <si>
    <t>26มิย2566</t>
  </si>
  <si>
    <t>13878-รพ.สต.บ้านโสกชัน หมู่ที่ 02 ตำบลสารภี</t>
  </si>
  <si>
    <t>18เมษายน2566</t>
  </si>
  <si>
    <t>บริบัท ที.ที.คอม จำกัด</t>
  </si>
  <si>
    <t>18พฤษภาคม2566</t>
  </si>
  <si>
    <t>2พฤษภาคม2566</t>
  </si>
  <si>
    <t>12พฤษภาคม2566</t>
  </si>
  <si>
    <t>รั้วตาขายถัก แบบเลขที่ 5419 ความยาว 44.50 เมตร</t>
  </si>
  <si>
    <t>3 พฤษภาคม2566</t>
  </si>
  <si>
    <t>นายวรวัฒน์ ช่วยสุข</t>
  </si>
  <si>
    <t>3 กรกฎาคม2566</t>
  </si>
  <si>
    <t>13กค2566</t>
  </si>
  <si>
    <t>สำโรง</t>
  </si>
  <si>
    <t>03767-รพ.สต.บ้านโคกก่อง หมู่ที่ 01 ตำบลโคกก่อง</t>
  </si>
  <si>
    <t xml:space="preserve"> 16 พ.ค. 2566</t>
  </si>
  <si>
    <t xml:space="preserve"> 18 พ.ค.66</t>
  </si>
  <si>
    <t>ุุ660514228153</t>
  </si>
  <si>
    <t xml:space="preserve"> 27 พ.ค.66</t>
  </si>
  <si>
    <t xml:space="preserve"> 23 พ.ค.66</t>
  </si>
  <si>
    <t>เครื่องปรับอากาศ ทดแทนเครื่องเดิม ห้องทันตกรรม และห้องยา ขนาด 18,000 บีทียู</t>
  </si>
  <si>
    <t xml:space="preserve"> 6 มิ.ย.66</t>
  </si>
  <si>
    <t>ร้าน บอมแอร์ เซอร์วิส</t>
  </si>
  <si>
    <t xml:space="preserve"> 6 มิ.ย. 66</t>
  </si>
  <si>
    <t>660614198730</t>
  </si>
  <si>
    <t xml:space="preserve"> 21 มิ.ย. 66</t>
  </si>
  <si>
    <t xml:space="preserve"> 12 มิ.ย.66</t>
  </si>
  <si>
    <t xml:space="preserve"> 12 มิ.ย. 66</t>
  </si>
  <si>
    <t>03769-รพ.สต.บ้านหนองไฮ หมู่ที่ 01 ตำบลหนองไฮ</t>
  </si>
  <si>
    <t>ซ่อมแซมรั้วคอนกรีตอิฐบล๊อค</t>
  </si>
  <si>
    <t>03770-รพ.สต.บ้านโนนสูง หมู่ที่ 05 ตำบลค้อน้อย</t>
  </si>
  <si>
    <t>ปรับปรุงซ่อมแซมห้องให้บริการผู้ป่วย</t>
  </si>
  <si>
    <t>9 พ.ค 2566</t>
  </si>
  <si>
    <t>ร้านปานสำโรงบิวดิ้ง</t>
  </si>
  <si>
    <t>10 พค 2566</t>
  </si>
  <si>
    <t>25 มิย 2566</t>
  </si>
  <si>
    <t>20 มิย 2566</t>
  </si>
  <si>
    <t>23 มิย 2566</t>
  </si>
  <si>
    <t>26 มิย 2566</t>
  </si>
  <si>
    <t>03771-รพ.สต.บ้านค้อน้อย หมู่ที่ 06 ตำบลค้อน้อย</t>
  </si>
  <si>
    <t>รั้วคอนกรีตบล๊อค</t>
  </si>
  <si>
    <t>29 พ.ค 2566</t>
  </si>
  <si>
    <t>30 พค 2566</t>
  </si>
  <si>
    <t>15 กค 2566</t>
  </si>
  <si>
    <t>3 กค 2566</t>
  </si>
  <si>
    <t>6 กค 2566</t>
  </si>
  <si>
    <t>10 กค 2566</t>
  </si>
  <si>
    <t>ปรับปรุงซ่อมแซมระบบประปา รพ.สต.</t>
  </si>
  <si>
    <t>12 พ.ค 2566</t>
  </si>
  <si>
    <t>16 พค 2566</t>
  </si>
  <si>
    <t>16 มิย 2566</t>
  </si>
  <si>
    <t>9 มิย 2566</t>
  </si>
  <si>
    <t>14 มิย 2566</t>
  </si>
  <si>
    <t>03772-รพ.สต.ศรีมงคล (บ้านเปือย) หมู่ที่ 03 ตำบลโนนกาเล็น</t>
  </si>
  <si>
    <t>ปรับปรุงซ่อมแซมห้องรอรับบริการ -เปลี่ยนหลังคา 2 ข้าง ขนาดข้างละ 3X4 เมตร (ประเมินราคาโดย ผอ.กองช่าง อบต.โนนกาเล็น)</t>
  </si>
  <si>
    <t>นายระวี   สารีอาจ</t>
  </si>
  <si>
    <t>12/04/2566</t>
  </si>
  <si>
    <t>คำสั่งจ้าง 09/2566</t>
  </si>
  <si>
    <t>15/05/2566</t>
  </si>
  <si>
    <t>ปรับปรุงซ่อมแซมห้องบริการฉุกเฉิน -เปลี่ยนหลังคา ขนาด 5X 7.5 เมตร (ประเมินราคาโดย ผอ.กองช่าง อบต.โนนกาเล็น</t>
  </si>
  <si>
    <t>คำสั่งจ้าง 10/2566</t>
  </si>
  <si>
    <t>03773-รพ.สต.บ้านโพนเมือง หมู่ที่ 08 ตำบลโนนกาเล็น</t>
  </si>
  <si>
    <t>ปรับปรุงซ่อมแซม ถนน คอนกรีตเสริมเหล็ก 98 ตารางเมตร</t>
  </si>
  <si>
    <t>นายวราชัย  สุขสุลี</t>
  </si>
  <si>
    <t>03774-รพ.สต.โคกสว่าง หมู่ที่ 03 ตำบลโคกสว่าง</t>
  </si>
  <si>
    <t>ปรับปรุงซ่อมแซมห้องน้ำผู้รับบริการ</t>
  </si>
  <si>
    <t xml:space="preserve"> 9 มิ.ย 2566</t>
  </si>
  <si>
    <t>12 มิย 2566</t>
  </si>
  <si>
    <t>27 กค 2566</t>
  </si>
  <si>
    <t>20 กค 2566</t>
  </si>
  <si>
    <t>24 กค 2566</t>
  </si>
  <si>
    <t>26 กค 2566</t>
  </si>
  <si>
    <t>03775-รพ.สต.บ้านสระดอกเกษ หมู่ที่ 07 ตำบลโคกสว่าง</t>
  </si>
  <si>
    <t>ปรับปรุงซ่อมแซมฝ้าเพดานด้านหน้าอาคาร</t>
  </si>
  <si>
    <t>ใบสั่งจ้างที่ 12/66</t>
  </si>
  <si>
    <t>16 ก.ค.66</t>
  </si>
  <si>
    <t>30 มิถุนายน 66</t>
  </si>
  <si>
    <t>ร้านสุทธิรักษ์  อินเตอร์ กรุ๊ป</t>
  </si>
  <si>
    <t>ใบสั่งซื้อที่ 8/66</t>
  </si>
  <si>
    <t>ถนนคอนกรีตเสริมเหล็ก (ไม่รวมไหล่ทาง และรางระบายน้ำ)แบบเลขที่ 2406 พื้นที่ 112 ตารางเมตร</t>
  </si>
  <si>
    <t>ใบสั่งจ้างที่ 9/66</t>
  </si>
  <si>
    <t>03777-รพ.สต.บ้านบอน หมู่ที่ 01 ตำบลบอน</t>
  </si>
  <si>
    <t>ปรับปรุงซ่อมแซมหลังคาอาคาร รพ.สต. (ประเมินราคาโดย ผอ.กองช่าง อบต.บอน)</t>
  </si>
  <si>
    <t>24-เม.ย.-66</t>
  </si>
  <si>
    <t>บริษัทแสงไทย สตีลรูฟ จำกัด (อุบลราชธานี)</t>
  </si>
  <si>
    <t xml:space="preserve"> 24  เมษายน 66</t>
  </si>
  <si>
    <t xml:space="preserve"> PM 6600098</t>
  </si>
  <si>
    <t>24  พฤษภาคม 66</t>
  </si>
  <si>
    <t>3 พฤษภาคม 66</t>
  </si>
  <si>
    <t>3  พฤษภาคม 66</t>
  </si>
  <si>
    <t>11 พฤษภาคม 66</t>
  </si>
  <si>
    <t>ปรับปรุงและซ่อมแซมห้องผู้รับบริการ</t>
  </si>
  <si>
    <t>นายอุทัย บุญจันทร์</t>
  </si>
  <si>
    <t>ใบสั่งจ้างเลขที่6/2566</t>
  </si>
  <si>
    <t>คอมพิวเตอร์ตั้งโต๊ะสำหรับงานประมวลผล แบบที่2</t>
  </si>
  <si>
    <t>ห้างหุ้นส่วนจำกัด เฮงคอมพ์ (สำนักงานใหญ่)</t>
  </si>
  <si>
    <t>ใบสั่งซื้อที่ 23/66</t>
  </si>
  <si>
    <t>คอมพิวเตอร์โน้ตบุ๊ก สำหรับงานประมวลผล</t>
  </si>
  <si>
    <t>03778-รพ.สต.บ้านคำก้าว หมู่ที่ 07 ตำบลขามป้อม</t>
  </si>
  <si>
    <t>ปรับปรุงซ่อมแซมอาคารให้บริการผู้ป่วย</t>
  </si>
  <si>
    <t>ปานสำโรงบิวดิ้ง</t>
  </si>
  <si>
    <t>14 กค 66</t>
  </si>
  <si>
    <t>25 กค 66</t>
  </si>
  <si>
    <t>10959-รพ.สำโรง</t>
  </si>
  <si>
    <t>ตู้เย็นควบคุมอุณหภูมิ 2-8 องศาเซลเซียสขนาด 3 ประตู(ความจุ 1.465 ลิตร 51 คิวบิกฟุต) พร้อมสัญญาณเสียงเตือนและเครื่องบันทึกอุณหภูมิต่อเนื่องอัตโนมัติ(Data Logger)</t>
  </si>
  <si>
    <t>บริษัท เมดิคูล จำกัด</t>
  </si>
  <si>
    <t>26/4/66</t>
  </si>
  <si>
    <t>PX6600006</t>
  </si>
  <si>
    <t>25/7/66</t>
  </si>
  <si>
    <t>15/5/66</t>
  </si>
  <si>
    <t>19/6/66</t>
  </si>
  <si>
    <t>15/6/66</t>
  </si>
  <si>
    <t>PX6600011</t>
  </si>
  <si>
    <t>13/9/66</t>
  </si>
  <si>
    <t>30/6/66</t>
  </si>
  <si>
    <t>15/8/2566</t>
  </si>
  <si>
    <t>เครื่องนึ่งฆ่าเชื้อจุลินทรีย์ด้วยไอน้ำระบบอัตโนมัติขนาดไม่น้อยกว่า 700 ลิตร(Pre-Post VAC) ห้องนึ่งทรงกระบอกชนิด 1 ประตู</t>
  </si>
  <si>
    <t xml:space="preserve"> E_bidding </t>
  </si>
  <si>
    <t>พัสดุจังหวัด ถึงจัดทำแผนและประกาศแผน 14 ก.ย.66</t>
  </si>
  <si>
    <t>เครื่องกระตุ้นไฟฟ้า (Electrical stimulation)</t>
  </si>
  <si>
    <t>บ.เอ็นราฟ-โนเนียส เมดิคอล อิควิปเมนท์ จำกัด</t>
  </si>
  <si>
    <t>PX6600008</t>
  </si>
  <si>
    <t>27/7/66</t>
  </si>
  <si>
    <t>19/5/66</t>
  </si>
  <si>
    <t xml:space="preserve">ร้าน เอ็น พี ซี เมดิคอล </t>
  </si>
  <si>
    <t>23/5/66</t>
  </si>
  <si>
    <t>PX6600010</t>
  </si>
  <si>
    <t>21/8/66</t>
  </si>
  <si>
    <t>16/6/66</t>
  </si>
  <si>
    <t>26/6/66</t>
  </si>
  <si>
    <t>เครื่องคอมพิวเตอร์ สำหรับงานสำนักงาน(ห้องจ่ายยา/ARI/NCD)</t>
  </si>
  <si>
    <t>15/3/66</t>
  </si>
  <si>
    <t>16/3/66</t>
  </si>
  <si>
    <t>PX6600001</t>
  </si>
  <si>
    <t>14/7/66</t>
  </si>
  <si>
    <t>เครื่องคอมพิวเตอร์โน้ตบุ๊ก สำหรับงานประมวลผล (ปฐมภูมิ+สุขภาพจิต)</t>
  </si>
  <si>
    <t>PX6600002</t>
  </si>
  <si>
    <t>เครื่องปรับอากาศ แบบแยกส่วน (ราคารวมค่าติดตั้ง) แบบตั้งพื้นหรือแบบแขวน (ระบบ Inverter) ขนาด 40,000 บีทียู(ทันตกรรม)</t>
  </si>
  <si>
    <t>ร้านสำโรงเซอร์วิส</t>
  </si>
  <si>
    <t>PX6600009</t>
  </si>
  <si>
    <t>20/6/66</t>
  </si>
  <si>
    <t>เครื่องปรับอากาศ แบบแยกส่วน (ราคารวมค่าติดตั้ง) แบบตั้งพื้นหรือแบบแขวน (ระบบ Inverter) ขนาด 36,000 บีทียู(ห้องฟ้าใส)</t>
  </si>
  <si>
    <t>เครื่องปรับอากาศ แบบแยกส่วน (ราคารวมค่าติดตั้ง) แบบตั้งพื้นหรือแบบแขวน (ระบบ Inverter) ขนาด 30,000 บีทียู(Xray/คลินิกพิเศษ)</t>
  </si>
  <si>
    <t>เครื่องปรับอากาศ แบบแยกส่วน (ราคารวมค่าติดตั้ง) แบบติดผนัง (ระบบ Inverter) ขนาด 18,000 บีทียู(ห้องพิเศษ 1+3)</t>
  </si>
  <si>
    <t>เครื่องปรับอากาศ แบบแยกส่วน (ราคารวมค่าติดตั้ง) แบบติดผนัง (ระบบ Inverter) ขนาด 9,000 บีทียู(ห้องคลอด)</t>
  </si>
  <si>
    <t>เก้าอี้นั่งรอตรวจแสตนเลส ชุดแถว 4 ตัว</t>
  </si>
  <si>
    <t>บริษัทตั้งซุ่นเส่งเฟอร์นิเจอร์ จำกัด</t>
  </si>
  <si>
    <t>PX6600005</t>
  </si>
  <si>
    <t>21/5/66</t>
  </si>
  <si>
    <t>รถขับเคลื่อนไฟฟ้าชนิดนั่งขับ 4 ล้อ (จ่ายกลาง ผ้าสะอาด/รถส่งอาหารผู้ป่วย)</t>
  </si>
  <si>
    <t>24/4/66</t>
  </si>
  <si>
    <t>บริษัทตั้งอยู่ดี2022 จำกัด</t>
  </si>
  <si>
    <t>PX6600007</t>
  </si>
  <si>
    <t>25/8/66</t>
  </si>
  <si>
    <t>14264-รพ.สต.บ้านหนองมัง หมู่ที่ 01 ตำบลโนนกลาง</t>
  </si>
  <si>
    <t>ปรับปรุงซ่อมแซมระบบระบายน้ำทิ้ง</t>
  </si>
  <si>
    <t>นายสาธร กมุทรัตน์</t>
  </si>
  <si>
    <t>7-Jun-66</t>
  </si>
  <si>
    <t>ใบสั่งจ้างเลขที่1/66</t>
  </si>
  <si>
    <t>14266-รพ.สต.บ้านหนองขาม หมู่ที่ 13 ตำบลโคกก่อง</t>
  </si>
  <si>
    <t>เครื่องปรับอากาศ ขนาด 26,000 บีทียู</t>
  </si>
  <si>
    <t>ใบสั่งซื้อเลขที่ 6/2566</t>
  </si>
  <si>
    <t>ซ่อมแซมห้องให้บริการส่งเสริมสุขภาพ</t>
  </si>
  <si>
    <t>13 มิ.ย 2566</t>
  </si>
  <si>
    <t>ใบสั่งจ้างเลขที่ 2/2566</t>
  </si>
  <si>
    <t>25 ก.ค.2566</t>
  </si>
  <si>
    <t>4 ก.ค.2566</t>
  </si>
  <si>
    <t>5 ก.ค.2566</t>
  </si>
  <si>
    <t>พิบูลมังสาหาร</t>
  </si>
  <si>
    <t>03732-รพ.สต.บ้านกุดชมภู หมู่ที่ 06 ตำบลกุดชมภู</t>
  </si>
  <si>
    <t>ตู้อบไอน้ำสมุนไพร</t>
  </si>
  <si>
    <t xml:space="preserve">บริษัท เอ็นดีพี ซาว์น่า แอนด์ สปา จำกัด  </t>
  </si>
  <si>
    <t>28 เม.ย. 2566</t>
  </si>
  <si>
    <t>13 พ.ค. 2566</t>
  </si>
  <si>
    <t>ซ่อมแซมฝ้าเพดานอาคารบริการ</t>
  </si>
  <si>
    <t>นายชุมพล ฝางคำ</t>
  </si>
  <si>
    <t>20 เม.ย. 2566</t>
  </si>
  <si>
    <t>20 พ.ค. 2566</t>
  </si>
  <si>
    <t>1 พ.ค. 2566</t>
  </si>
  <si>
    <t>2 พ.ค. 2566</t>
  </si>
  <si>
    <t>03733-รพ.สต.ดอนจิก หมู่ที่ 01 ตำบลดอนจิก</t>
  </si>
  <si>
    <t>ซ่อมแซมหลังคาห้องฉุกเฉิน ขนาด 80 ตร.ม.</t>
  </si>
  <si>
    <t>นายจำเนียร แสนดวง</t>
  </si>
  <si>
    <t>29 มี.ค. 2566</t>
  </si>
  <si>
    <t>25 เม.ย. 2566</t>
  </si>
  <si>
    <t>26 เม.ย. 2566</t>
  </si>
  <si>
    <t>โทรทัศน์ แอล อี ดี (LED TV) แบบ Smart TV ระดับความละเอียดจอภาพ 3840 x 2160 พิกเซล ขนาด 50 นิ้ว</t>
  </si>
  <si>
    <t>ร้านกัญญพัชรเครื่องเย็น</t>
  </si>
  <si>
    <t>ยูนิตทำฟันสำหรับงานพื้นฐาน</t>
  </si>
  <si>
    <t>03734-รพ.สต.บ้านห้วยแดง หมู่ที่ 09 ตำบลดอนจิก</t>
  </si>
  <si>
    <t>18 เม.ย. 256</t>
  </si>
  <si>
    <t>ร้านนัฐณิชาแอร์</t>
  </si>
  <si>
    <t>18 เม.ย. 2566</t>
  </si>
  <si>
    <t>ร้านสุุทธิรักษ์ อินเตอร์ กรุ๊ป</t>
  </si>
  <si>
    <t>03735-รพ.สต.ทรายมูล หมู่ที่ 08 ตำบลทรายมูล</t>
  </si>
  <si>
    <t>ร้านซันไซน์ คอมพิวเตอร์</t>
  </si>
  <si>
    <t>7 เม.ย. 2566</t>
  </si>
  <si>
    <t>7 พ.ค. 2566</t>
  </si>
  <si>
    <t>24 เม.ย. 2566</t>
  </si>
  <si>
    <t>27 เม.ย. 2566</t>
  </si>
  <si>
    <t>03736-รพ.สต.นาโพธิ์ หมู่ที่ 01 ตำบลนาโพธิ์</t>
  </si>
  <si>
    <t>09/2566</t>
  </si>
  <si>
    <t>ปรับปรุงห้องบริการและส่งเสริมสุขภาพผู้ป่วยเรื้อรัง ขนาด 24 ตารางเมต่ร</t>
  </si>
  <si>
    <t>นายทศพล คูณมี</t>
  </si>
  <si>
    <t>03737-รพ.สต.บ้านชาดฮี หมู่ที่ 05 ตำบลนาโพธิ์</t>
  </si>
  <si>
    <t>11 พ.ค. 2566</t>
  </si>
  <si>
    <t>3 พ.ค. 2566</t>
  </si>
  <si>
    <t>เครื่องปรับอากาศ แบบแยกส่วน (ราคารวมค่าติดตั้ง) แบบติดผนัง (ระบบ Inverter) ขนาด 12,000 บีทียู</t>
  </si>
  <si>
    <t>03738-รพ.สต.บ้านหนองไฮ หมู่ที่ 02 ตำบลโนนกลาง</t>
  </si>
  <si>
    <t>เครื่องมัลติมีเดียโปรเจคเตอร์ ระดับ XGA ขนาด 3,000 ANSI Lumens</t>
  </si>
  <si>
    <t>04/2566</t>
  </si>
  <si>
    <t>ปรับปรุงรางระบายน้ำคอนกรีตเสริมเหล็กรอบอาคารบริการ 59 เมตร</t>
  </si>
  <si>
    <t>นายไพทูรย์ พูลพวง</t>
  </si>
  <si>
    <t>3 มิ.ย. 2566</t>
  </si>
  <si>
    <t>29 พ.ค. 2566</t>
  </si>
  <si>
    <t>03739-รพ.สต.บ้านนกเต็น หมู่ที่ 04 ตำบลโนนกลาง</t>
  </si>
  <si>
    <t>ปรับปรุงห้องฉุกเฉิน ขนาด 24 ตร.ม</t>
  </si>
  <si>
    <t>หจก.เติบใหญ่ คอนสตรัคชั่น โดย นางรัชนี มีแวว</t>
  </si>
  <si>
    <t>03/2566</t>
  </si>
  <si>
    <t>16 พ.ค. 2566</t>
  </si>
  <si>
    <t>03740-รพ.สต.บ้านท่าช้าง หมู่ที่ 03 ตำบลโพธิ์ไทร</t>
  </si>
  <si>
    <t>ปรับปรุงหลังคาหน้าห้องฉุกเฉิน</t>
  </si>
  <si>
    <t>นายพงษ์ศักดิ์  สายพันธ์ุ</t>
  </si>
  <si>
    <t>10 เม.ย. 2566</t>
  </si>
  <si>
    <t>ไม่มีค่าปรับ</t>
  </si>
  <si>
    <t>ร้าน ซันไชน์ คอมพิวเตอร์เซ็นเตอร์</t>
  </si>
  <si>
    <t>ปรับปรุงระบบไฟฟ้าในอาคารบริการ</t>
  </si>
  <si>
    <t>นายวินัส  หงยาว</t>
  </si>
  <si>
    <t>03741-รพ.สต.บ้านสร้างแก้ว หมู่ที่ 08 ตำบลโพธิ์ไทร</t>
  </si>
  <si>
    <t>ปรับปรุงห้องน้ำผู้รับบริการ</t>
  </si>
  <si>
    <t>นายศูภกิจ สุวรรณกูฎ</t>
  </si>
  <si>
    <t>12 ก.ค.  2566</t>
  </si>
  <si>
    <t>11 ส.ค. 2566</t>
  </si>
  <si>
    <t>7 ส.ค. 2566</t>
  </si>
  <si>
    <t>29 ส.ค. 2566</t>
  </si>
  <si>
    <t>ร้านณัฐนิชาแอร์</t>
  </si>
  <si>
    <t>03742-รพ.สต.บ้านหนองโพธิ์ หมู่ที่ 01 ตำบลโพธิ์ศรี</t>
  </si>
  <si>
    <t>ซ่อมแซมห้องน้ำผู้รับบริการ ขนาด 4.5*4 ตารางเมตร</t>
  </si>
  <si>
    <t>นายธนชัย คำผล</t>
  </si>
  <si>
    <t>22 พ.ค. 2566</t>
  </si>
  <si>
    <t>31 พ.ค. 2566</t>
  </si>
  <si>
    <t>30 พ.ค. 2566</t>
  </si>
  <si>
    <t>11 เม.ย. 2566</t>
  </si>
  <si>
    <t>03743-รพ.สต.บ้านระเว หมู่ที่ 02 ตำบลระเว</t>
  </si>
  <si>
    <t>ซ่อมแซมหลังคาอาคารบริการ ขนาด 293 ตร.ม.</t>
  </si>
  <si>
    <t>นายวินัย วาลศิลป์</t>
  </si>
  <si>
    <t>03744-รพ.สต.เฉลิมพระเกียรติ 60 พรรษา นวมินทราชินี หมู่ที่ 04 ตำบลไร่ใต้</t>
  </si>
  <si>
    <t>เครื่องปรับอากาศสำหรับห้อง แบบแยกส่วน ระบายความร้อน ด้วยอากาศ ชนิดอินเวอร์เตอร์ ที่มีค่าประสิทธิภาพพลังงานตาม ฤดูกาล : SEER สูง (High SEER Split Type Inverter Air Conditioner) ชนิดติดผนัง รุ่น High SEER Inverter 12,000 บีทียู</t>
  </si>
  <si>
    <t>ช.วิตรแอร์
นายชัยวิตร กาลพันธา</t>
  </si>
  <si>
    <t>30 มี.ค. 2566</t>
  </si>
  <si>
    <t>29 เม.ย. 2566</t>
  </si>
  <si>
    <t>19 เม.ย. 2566</t>
  </si>
  <si>
    <t>ซ่อมแซมหลังคาอาคารบริการ ขนาด 208 ตร.ม.</t>
  </si>
  <si>
    <t>หจก.วิทยาวัสดุ 
แอนด์คอนตรัคชั่น</t>
  </si>
  <si>
    <t>3 เม.ย. 2566</t>
  </si>
  <si>
    <t>เครื่องเสียงสุขศึกษา</t>
  </si>
  <si>
    <t>3 ส.ค. 2566</t>
  </si>
  <si>
    <t>1 ก.ย. 2566</t>
  </si>
  <si>
    <t>เครื่องปรับอากาศสำหรับห้อง แบบแยกส่วน ระบายความร้อน ด้วยอากาศ ชนิดอินเวอร์เตอร์ ที่มีค่าประสิทธิภาพพลังงานตาม ฤดูกาล : SEER สูง (High SEER Split Type Inverter Air Conditioner) ชนิดติดผนัง รุ่น High SEER Inverter 36,000 บีทียู</t>
  </si>
  <si>
    <t>03745-รพ.สต.หนองบัวฮี หมู่ที่ 02 ตำบลหนองบัวฮี</t>
  </si>
  <si>
    <t>ปรับปรุงห้องให้บริการคำปรึกษาและส่งเสริมสุขภาพผู้ป่วย</t>
  </si>
  <si>
    <t>นายจักรินทร์ บัวใหญ๋</t>
  </si>
  <si>
    <t>27 พ.ค. 2566</t>
  </si>
  <si>
    <t>26 ก.ค. 2566</t>
  </si>
  <si>
    <t>1 มิ.ย. 2566</t>
  </si>
  <si>
    <t>7 มิ.ย. 2566</t>
  </si>
  <si>
    <t>ปรับปรุงหลังคาอาคารบริการ</t>
  </si>
  <si>
    <t>25 ก.ค. 2566</t>
  </si>
  <si>
    <t>5 พ.ค. 2566</t>
  </si>
  <si>
    <t>03746-รพ.สต.บ้านโนนยานาง หมู่ที่ 11 ตำบลหนองบัวฮี</t>
  </si>
  <si>
    <t>03747-รพ.สต.อ่างศิลา หมู่ที่ 02 ตำบลอ่างศิลา</t>
  </si>
  <si>
    <t>ซ่อมแซมหลังคาอาคารบริการ</t>
  </si>
  <si>
    <t>นายพรจันทร์  ฉัตรสุวรรณ</t>
  </si>
  <si>
    <t>6 มิ.ย. 2566</t>
  </si>
  <si>
    <t>5 ส.ค. 2566</t>
  </si>
  <si>
    <t>19 ก.ค. 2566</t>
  </si>
  <si>
    <t>27 ก.ค. 2566</t>
  </si>
  <si>
    <t>03748-รพ.สต.บ้านโนนกาหลง หมู่ที่ 08 ตำบลโนนกาหลง</t>
  </si>
  <si>
    <t>ปรับปรุงอาคารให้บริการผู้ป่วยโรคเรื้อรัง ขนาดพื้นที่ 36 ตร.ม.</t>
  </si>
  <si>
    <t>นายประสิทธิ์ ดอกคำ</t>
  </si>
  <si>
    <t>ร้านซันไชน์ ฯ</t>
  </si>
  <si>
    <t>03749-รพ.สต.บ้านนาชุม หมู่ที่ 05 ตำบลบ้านแขม</t>
  </si>
  <si>
    <t>21 เม.ย. 2566</t>
  </si>
  <si>
    <t>ร้านซันไชน์</t>
  </si>
  <si>
    <t>03750-รพ.สต.บ้านแขมใต้ หมู่ที่ 06 ตำบลบ้านแขม</t>
  </si>
  <si>
    <t>10956-รพ.พิบูลมังสาหาร</t>
  </si>
  <si>
    <t>เครื่องปั่นตกตะกอน Serofuge</t>
  </si>
  <si>
    <t>บ.เอ็นเอส เทรดดิ้ง กรุ๊ป</t>
  </si>
  <si>
    <t>23 มี.ค. 2566</t>
  </si>
  <si>
    <t>21 มิ.ย. 2566</t>
  </si>
  <si>
    <t>คงเหลือ5,000</t>
  </si>
  <si>
    <t>เครื่องล้างเครื่องมืออัตโนมัติขนาดไม่น้อยกว่า 200 ลิตร</t>
  </si>
  <si>
    <t>บ.ชรินทร์เฮลแคร์ จำกัด</t>
  </si>
  <si>
    <t>5 ก.ย. 2566</t>
  </si>
  <si>
    <t>กล้องส่องตรวจกระเพาะอาหารและลําไส้เล็กส่วนต้น</t>
  </si>
  <si>
    <t>เครื่องติดตามการทำงานของหัวใจและสัญญาณชีพอัตโนมัติพร้อมติดตามความดันโลหิตและระดับออกซิเจนในเลือด NIBP</t>
  </si>
  <si>
    <t>หจก.คลังเมดิคอล1984</t>
  </si>
  <si>
    <t>บ.โฟลว์ เมดิคอล จำกัด</t>
  </si>
  <si>
    <t>24 พ.ย. 2566</t>
  </si>
  <si>
    <t>28 ส.ค. 2566</t>
  </si>
  <si>
    <t>กล้องส่องตรวจลำไส้ใหญ่ชนิดวีดิทัศน์แบบคมชัดสูง พร้อมชุดควบคุมสัญญาณภาพ</t>
  </si>
  <si>
    <t>เครื่องให้สารละลายทางหลอดเลือดดำและเลือดชนิด 3 สายพร้อมชุดติดตั้งจัดระเบียบ</t>
  </si>
  <si>
    <t>23 ส.ค. 2566</t>
  </si>
  <si>
    <t>22 พ.ย. 2566</t>
  </si>
  <si>
    <t>4 ก.ย. 2566</t>
  </si>
  <si>
    <t>รายการที่ขอเปลี่ยนแปลง</t>
  </si>
  <si>
    <t>5-12 ก.ย.66</t>
  </si>
  <si>
    <t>7-14 ก.ย. 66</t>
  </si>
  <si>
    <t>อุปกรณ์จัดเก็บ Log File ระบบเครือข่าย แบบที่ 2</t>
  </si>
  <si>
    <t>เครื่องให้ออกซิเจนด้วยอัตราการไหลสูง</t>
  </si>
  <si>
    <t>เครื่องให้ความอบอุ่นโดยการแผ่รังสี (Radiant Warmer)</t>
  </si>
  <si>
    <t>21 ธ.ค. 2566</t>
  </si>
  <si>
    <t>บ.ดีเวิลด์ จำกัด</t>
  </si>
  <si>
    <t>24 ส.ค. 2566</t>
  </si>
  <si>
    <t>เครื่องควบคุมการฉีดยาSyring pump</t>
  </si>
  <si>
    <t>08/2566</t>
  </si>
  <si>
    <t>21 ก.ค. 2566</t>
  </si>
  <si>
    <t>4 เม.ย 2566</t>
  </si>
  <si>
    <t>4 เม.ย. 2566</t>
  </si>
  <si>
    <t>เครื่องปั่นฮีมาโตคริต</t>
  </si>
  <si>
    <t>บ.เอสอี ซัพพลาย</t>
  </si>
  <si>
    <t>บ.โฟลว์ เมดิคอล</t>
  </si>
  <si>
    <t>24 มิ.ย. 2566</t>
  </si>
  <si>
    <t>เครื่องตรวจอวัยวะภายในด้วยคลื่นเสียงความคมชัดสูง 2 หัวตรวจ</t>
  </si>
  <si>
    <t>บ.ซี เอ็ม ซี ไบโอเท็ค จำกัด</t>
  </si>
  <si>
    <t>4 ส.ค. 2566</t>
  </si>
  <si>
    <t>3 ธ.ค. 2566</t>
  </si>
  <si>
    <t>30 ส.ค. 2566</t>
  </si>
  <si>
    <t>เขมราฐ</t>
  </si>
  <si>
    <t>03590-รพ.สต.บ้านขามป้อม หมู่ที่ 00 ตำบลขามป้อม</t>
  </si>
  <si>
    <t>เครื่องพิมพ์ฉลากยา ชนิดไม่ต้องใช้หมึก</t>
  </si>
  <si>
    <t>13 กพ 66</t>
  </si>
  <si>
    <t>25 พค 66</t>
  </si>
  <si>
    <t>66027240795</t>
  </si>
  <si>
    <t>24 มิย 66</t>
  </si>
  <si>
    <t>6 มิย 66</t>
  </si>
  <si>
    <t>จอรับภาพ ชนิดมอเตอร์ไฟฟ้า ขนาดเส้นทแยงมุม 120 นิ้ว</t>
  </si>
  <si>
    <t>66027244084</t>
  </si>
  <si>
    <t>บริิษัท วาริน เมติคอล ซัพพลาย จำกัด</t>
  </si>
  <si>
    <t>660614134767</t>
  </si>
  <si>
    <t>9 มิย 66</t>
  </si>
  <si>
    <t>27 มิย 66</t>
  </si>
  <si>
    <t>27 มิิย 66</t>
  </si>
  <si>
    <t>ชุดเครื่องเสียงห้องประชุม</t>
  </si>
  <si>
    <t>7 มีค 66</t>
  </si>
  <si>
    <t>ร้านชัยประดิษฐ์ซาวด์</t>
  </si>
  <si>
    <t>66027292245</t>
  </si>
  <si>
    <t>03591-รพ.สต.บ้านเจียด หมู่ที่ 01 ตำบลเจียด</t>
  </si>
  <si>
    <t>ร้านกำปั้นการไฟฟ้า</t>
  </si>
  <si>
    <t>660714106577</t>
  </si>
  <si>
    <t>26 กค.66</t>
  </si>
  <si>
    <t>6 กค.66</t>
  </si>
  <si>
    <t>23 มิย.66</t>
  </si>
  <si>
    <t>บริษัท ตั้งซุ่นเส่ง จำกัด</t>
  </si>
  <si>
    <t>660614435236</t>
  </si>
  <si>
    <t>23 กค.66</t>
  </si>
  <si>
    <t>3 กค.66</t>
  </si>
  <si>
    <t>โต๊ะ (วางอุปกรณ์การแพทย์)ขนาดกว้างไม่น้อยกว่า 70 ซม. ยาว 180 ซม. สูง 75 ซม</t>
  </si>
  <si>
    <t>22 มิย.66</t>
  </si>
  <si>
    <t>23 สค.66</t>
  </si>
  <si>
    <t>ปั๊มน้ำซับเมิร์ส</t>
  </si>
  <si>
    <t>โพธิ์ไทรดอทคอม</t>
  </si>
  <si>
    <t>66071416603</t>
  </si>
  <si>
    <t>660714106572</t>
  </si>
  <si>
    <t>660714106624</t>
  </si>
  <si>
    <t>660714129968</t>
  </si>
  <si>
    <t>21 กค.66</t>
  </si>
  <si>
    <t>ตู้เหล็กแบบบานพับเปิดกระจก ๒ บาน ขนาดไม่น้อยกว่ากว้าง ๑๒๐ ลึก ๔๕ สูง ๑๘๐ ซม. (สำหรับเก็บอุปกรณ์การแพทย์)</t>
  </si>
  <si>
    <t xml:space="preserve">                                                   </t>
  </si>
  <si>
    <t>เครื่องพิมพ์เลเซอร์ หรือ LED สี ชนิด Network แบบที่ 1 (18 หน้า/นาที)</t>
  </si>
  <si>
    <t>660714106770</t>
  </si>
  <si>
    <t>03595-รพ.สต.นาแวง หมู่ที่ 12 ตำบลนาแวง</t>
  </si>
  <si>
    <t>9 พ.ค.66</t>
  </si>
  <si>
    <t>ร้านเน็ทเวิคส์คอมพิวเตอร์</t>
  </si>
  <si>
    <t xml:space="preserve">บริษัทกิตติแอร์ </t>
  </si>
  <si>
    <t>11 พ.ค.66</t>
  </si>
  <si>
    <t>เก้าอี้ทำงาน ระดับ 3-6 แบบบุนวมมีพนักพิงและที่วางแขน</t>
  </si>
  <si>
    <t>ร้านวิลาสินีเฟอร์นิเจอร์</t>
  </si>
  <si>
    <t>ตู้เก็บอุปกรณ์การแพทย์</t>
  </si>
  <si>
    <t>เก้าอี้ทำงาน ระดับ 7-9 แบบบุนวมมีพนักพิงและที่วางแขน</t>
  </si>
  <si>
    <t>03596-รพ.สต.บ้านแก้งเหนือ หมู่ที่ 03 ตำบลแก้งเหนือ</t>
  </si>
  <si>
    <t>ปรับปรุงศูนย์ให้บริการช่วยเหลือผู้ป่วย ขนาดกว้าง 3.5เมตร ยาว 12 เมตร สูง 3.5 เมตร</t>
  </si>
  <si>
    <t xml:space="preserve">28เมย 66 </t>
  </si>
  <si>
    <t>กกตาลคู่การค้า</t>
  </si>
  <si>
    <t>66049279713</t>
  </si>
  <si>
    <t>6 มิิย 2566</t>
  </si>
  <si>
    <t>ปรับปรุงห้องน้ำสาธารณะมาตรฐาน HASแยกชาย-หญิง ผู้สูงอายุและคนพิการ(3 ห้อง) ห้องน้ำทั่วไป 5 ห้อง</t>
  </si>
  <si>
    <t>18 เมย 66</t>
  </si>
  <si>
    <t>นายบุญทัน ดีล้น</t>
  </si>
  <si>
    <t>660514318573</t>
  </si>
  <si>
    <t>24 กค 66</t>
  </si>
  <si>
    <t>ร้านต้นกล้าอิเล็กทรอนิกส์</t>
  </si>
  <si>
    <t>660514327431</t>
  </si>
  <si>
    <t>11 พค 66</t>
  </si>
  <si>
    <t>03597-รพ.สต.บ้านหนองนกทา หมู่ที่ 13 ตำบลหนองนกทา</t>
  </si>
  <si>
    <t>เครื่องปรับอากาศแบบแยกส่วนชนิดติดผนัง (มีระบบฟอกอากาศ) ขนาดไม่น้อยกว่า 18,000 BTU</t>
  </si>
  <si>
    <t>ร้ายชัยประดิษฐ์ซาวด์</t>
  </si>
  <si>
    <t>660514041258</t>
  </si>
  <si>
    <t>30 มิย 2566</t>
  </si>
  <si>
    <t>19 มิย 2566</t>
  </si>
  <si>
    <t>ปรับห้องน้ำผู้มารับบริการพร้อมทางเชื่อมอาคาร</t>
  </si>
  <si>
    <t>660714013861</t>
  </si>
  <si>
    <t>ร้าน ที เค คอมพิวเตอร์</t>
  </si>
  <si>
    <t>660714016858</t>
  </si>
  <si>
    <t>03598-รพ.สต.บ้านนาหว้า หมู่ที่ 02 ตำบลหนองสิม</t>
  </si>
  <si>
    <t>22 พค. 2566</t>
  </si>
  <si>
    <t>23 พค. 2566</t>
  </si>
  <si>
    <t>660614028106</t>
  </si>
  <si>
    <t>6 มิย. 2566</t>
  </si>
  <si>
    <t>31 พค. 2566</t>
  </si>
  <si>
    <t>2 มิย. 2566</t>
  </si>
  <si>
    <t>5 กรกฎาคม 2566</t>
  </si>
  <si>
    <t>ร้านชัยประดิษฐ์ซาวด์์(หนองผือ)</t>
  </si>
  <si>
    <t>660714067994</t>
  </si>
  <si>
    <t>24 สิงหาคม 2566</t>
  </si>
  <si>
    <t>10947-รพ.เขมราฐ</t>
  </si>
  <si>
    <t>ปรับปรุงระบบระบายอากาศห้องทันตกรรมType B</t>
  </si>
  <si>
    <t>บจก.จั๊มอัป เมดคอล</t>
  </si>
  <si>
    <t>PE6600008</t>
  </si>
  <si>
    <t>8 มี.ค. 2566</t>
  </si>
  <si>
    <t>หจก. อุบลคอมพิวเตอร์ แอนด์ เทเลคอมเซอร์วิส</t>
  </si>
  <si>
    <t>12 มิ.ย. 2566</t>
  </si>
  <si>
    <t>3 มีค 66</t>
  </si>
  <si>
    <t>บจก.มิด-เวสต์ เด็นตอลกรุ๊ป</t>
  </si>
  <si>
    <t>เครื่องผ่าฟันคุด</t>
  </si>
  <si>
    <t>1 มีค 66</t>
  </si>
  <si>
    <t>หจก.เอ็มมีเน้นซ์</t>
  </si>
  <si>
    <t>12 เม.ย 66</t>
  </si>
  <si>
    <t>N16600004</t>
  </si>
  <si>
    <t>11 ก.ค.2566</t>
  </si>
  <si>
    <t>22 ส.ค.2566</t>
  </si>
  <si>
    <t>เครื่องให้สารละลายทางหลอดเลือดดำ( infusion pump )</t>
  </si>
  <si>
    <t>14 กพ 66</t>
  </si>
  <si>
    <t>หจก.คลังเมดิคอล 1985</t>
  </si>
  <si>
    <t>12 เมย 66</t>
  </si>
  <si>
    <t>N16600002</t>
  </si>
  <si>
    <t>11 มิ.ย.2566</t>
  </si>
  <si>
    <t>เครื่องปรับอากาศ แบบแยกส่วน (ราคารวมค่าติดตั้ง) แบบแขวนผนัง 36,000 บีทียู</t>
  </si>
  <si>
    <t>กิตติแอร์</t>
  </si>
  <si>
    <t>PE6600013</t>
  </si>
  <si>
    <t>เครื่องตรวจอวัยวะภายในด้วยคลื่นเสียงความถี่สูงชนิดหิ้วถือ 2 หัวตรวจ</t>
  </si>
  <si>
    <t>ปรับปรุงหอผู้ป่วยเพื่อรองรับผู้ติดเชื้อ Covid 19 หอผู้ป่วยพิเศษ ชนิดห้องแยกโรคที่แพร่กระจายการติดเชื้้อทางอากาศแบบประยุกต์(Modified AIIR))</t>
  </si>
  <si>
    <t>ทวิดาภา รุ่งเรืองกิจ</t>
  </si>
  <si>
    <t>6 ก.ย. 2566</t>
  </si>
  <si>
    <t>20 ก.ย. 2566</t>
  </si>
  <si>
    <t>เก้าอี้สำนักงานมีพนังพิงสูง บุนวม</t>
  </si>
  <si>
    <t>23 กพ 66</t>
  </si>
  <si>
    <t>วิลาสินีเฟอร์นิเจอร์</t>
  </si>
  <si>
    <t>PH6600011</t>
  </si>
  <si>
    <t>เครื่องปรับอากาศ แบบแยกส่วน (ราคารวมค่าติดตั้ง) แบบติดผนัง 18,000 บีทียู</t>
  </si>
  <si>
    <t>โทรทัศน์ LED SMART TV 55 นิ้ว</t>
  </si>
  <si>
    <t>15 มิ.ย. 2566</t>
  </si>
  <si>
    <t>บริษัท ดูโฮม จำกัด(มหาชน)</t>
  </si>
  <si>
    <t>PE6600015</t>
  </si>
  <si>
    <t>.เตียงผู้ป่วยชนิดสามไกร์ราวสไลด์ พร้อมเบาะและเสาน้ำเกลือ(Fowlers)</t>
  </si>
  <si>
    <t>9 มีค 66</t>
  </si>
  <si>
    <t>N16600003</t>
  </si>
  <si>
    <t>21 เม.ย.2566</t>
  </si>
  <si>
    <t>ปรับปรุง ภายในอาคารบริการผู้ป่วยนอก</t>
  </si>
  <si>
    <t>16-23 มิ.ย. 2566</t>
  </si>
  <si>
    <t>29 มิ.ย. 2566</t>
  </si>
  <si>
    <t>หจก.ภัคธิดา</t>
  </si>
  <si>
    <t>17 ก.ค. 2566</t>
  </si>
  <si>
    <t>15 ต.ค. 2566</t>
  </si>
  <si>
    <t>เครื่องดูดเสมหะแบบเคลื่อนที่</t>
  </si>
  <si>
    <t>หจก.คลังเมดคอล 1984</t>
  </si>
  <si>
    <t>N16600005</t>
  </si>
  <si>
    <t>14258-รพ.สต.บ้านม่วงเฒ่า หมู่ที่ 08 ตำบลหัวนา</t>
  </si>
  <si>
    <t>22 พ.ค.66</t>
  </si>
  <si>
    <t>ชานุมาน เมดิคอล ซัพพลาย โดยนางวนิดา กระบวนศรี</t>
  </si>
  <si>
    <t>660514430454</t>
  </si>
  <si>
    <t>6 มิ.ย. 66</t>
  </si>
  <si>
    <t>7 มิ.ย. 66</t>
  </si>
  <si>
    <t>เตียงนวด</t>
  </si>
  <si>
    <t>เตียงตรวจโรคและบันใดขึ้นเตียง 2 ขั้น</t>
  </si>
  <si>
    <t>เตียงล้างแผลสแตนเลส พร้อมตะแกรงล้างแผลสแตนเลส และบันใดขึ้นเตียง 2 ขั้น</t>
  </si>
  <si>
    <t>14851-รพ.สต.บ้านเหมือดแอ่ หมู่ที่ 07 ตำบลขามป้อม</t>
  </si>
  <si>
    <t>ตู้เหล็กบานเลื่อนกระจกทรงสูง (ตู้เก็บยาสมุนไพร)</t>
  </si>
  <si>
    <t>660514439080</t>
  </si>
  <si>
    <t>24 มิ.ย.66</t>
  </si>
  <si>
    <t>เครื่องปริ๊นเตอร์ ชนิดหมึกเติม (ปริ๊น สแกน ถ่ายเอกสาร)</t>
  </si>
  <si>
    <t>660514244744</t>
  </si>
  <si>
    <t>15 มิย 2566</t>
  </si>
  <si>
    <t>18 พค 2566</t>
  </si>
  <si>
    <t>22 พค 2566</t>
  </si>
  <si>
    <t>660514236425</t>
  </si>
  <si>
    <t>ร้านชัยประดิษฐ์ ซาวด์</t>
  </si>
  <si>
    <t>660614190218</t>
  </si>
  <si>
    <t>1 ก.ค.66</t>
  </si>
  <si>
    <t>2 มิ.ย.66</t>
  </si>
  <si>
    <t>สิรินธร</t>
  </si>
  <si>
    <t>03783-รพ.สต.คันไร่ หมู่ที่ 09 ตำบลคันไร่</t>
  </si>
  <si>
    <t>03784-รพ.สต.บ้านช่องเม็ก หมู่ที่ 03 ตำบลช่องเม็ก</t>
  </si>
  <si>
    <t>11/05/2566</t>
  </si>
  <si>
    <t>03785-รพ.สต.บ้านแก่งศรีโคตร หมู่ที่ 03 ตำบลโนนก่อ</t>
  </si>
  <si>
    <t>03786-รพ.สต.บ้านคำก้อม หมู่ที่ 04 ตำบลฝางคำ</t>
  </si>
  <si>
    <t>นายสมคิด แสนอ้วน</t>
  </si>
  <si>
    <t>40/2566</t>
  </si>
  <si>
    <t>03788-รพ.สต.บ้านหัวสะพาน หมู่ที่ 02 ตำบลคำเขื่อนแก้ว</t>
  </si>
  <si>
    <t>03789-รพ.สต.บ้านคันเปือย หมู่ที่ 05 ตำบลคำเขื่อนแก้ว</t>
  </si>
  <si>
    <t>ถนนคอนกรีตเสริมเหล็ก (ไม่รวมไหล่ทาง และรางระบายน้ำ)</t>
  </si>
  <si>
    <t>นายเสรี แสนทวีสุข</t>
  </si>
  <si>
    <t>22/7/2566</t>
  </si>
  <si>
    <t>01/07/2566</t>
  </si>
  <si>
    <t>รั้วคอนกรีตบล็อค แบบเลขที่ 3882/2526ความยาว140เมตร</t>
  </si>
  <si>
    <t>นายบุญจันทร์ เจริญพันธ์</t>
  </si>
  <si>
    <t>10961-รพ.สิรินธร</t>
  </si>
  <si>
    <t>เครื่องวัดความดันโลหิตแบบปรอทชนิดตั้งโต๊ะ แบบพับได้</t>
  </si>
  <si>
    <t>ร้านมนูญ  อิคลิปเม้น</t>
  </si>
  <si>
    <t>176/2566</t>
  </si>
  <si>
    <t>13/9/2566</t>
  </si>
  <si>
    <t>21/08/2566</t>
  </si>
  <si>
    <t>25/09/2566</t>
  </si>
  <si>
    <t>เครื่องนึ่งฆ่าเชื้อจุลินทรีย์ด้วยไอน้ำระบบอัตโนมัติขนาดไม่น้อยกว่า 350 ลิตร</t>
  </si>
  <si>
    <t>ชุดเกจ์ออกซิเจน</t>
  </si>
  <si>
    <t>183/2566</t>
  </si>
  <si>
    <t>เครื่องช่วยหายใจสำหรับใช้ในรถพยาบาล</t>
  </si>
  <si>
    <t xml:space="preserve">ร้าน ที พี เมดิคอล ซัพพลาย </t>
  </si>
  <si>
    <t>24/10/2566</t>
  </si>
  <si>
    <t>179/2566</t>
  </si>
  <si>
    <t>178/2566</t>
  </si>
  <si>
    <t>174/2566</t>
  </si>
  <si>
    <t>เครื่องควบคุมอุณหภูมิร่างกายสำหรับทารก</t>
  </si>
  <si>
    <t>ร้าน เอพีเมดครีม</t>
  </si>
  <si>
    <t>เครื่องส่องกล่องเสียงแบบไฟเบอร์ออปติค</t>
  </si>
  <si>
    <t>181/2566</t>
  </si>
  <si>
    <t>177/2566</t>
  </si>
  <si>
    <t>เครื่องส่องรักษาทารกตัวเหลืองแบบสองด้าน</t>
  </si>
  <si>
    <t>บริษัท ซีซีคอมพิวเตอร์</t>
  </si>
  <si>
    <t>182/2566</t>
  </si>
  <si>
    <t>180/2566</t>
  </si>
  <si>
    <t>ร้านสเถียร</t>
  </si>
  <si>
    <t>เครื่องควบคุมการให้สารน้ำทางหลอดเลือดดำชนิด 3 สาย</t>
  </si>
  <si>
    <t>175/2566</t>
  </si>
  <si>
    <t>14261-รพ.สต.นิคม หมู่ที่ 08 ตำบลคำเขื่อนแก้ว</t>
  </si>
  <si>
    <t>ปรับปรุงห้องส่งเสริมสุขภาพ</t>
  </si>
  <si>
    <t>24/07/2566</t>
  </si>
  <si>
    <t>ปรับปรุงถนน และประตูทางเข้า-ทางออก</t>
  </si>
  <si>
    <t>03/06/2566</t>
  </si>
  <si>
    <t>เดชอุดม</t>
  </si>
  <si>
    <t>03599-รพ.สต.นาส่วง หมู่ที่ 10 ตำบลนาส่วง</t>
  </si>
  <si>
    <t>คอมพิวเตอร์สำหรับประมวลผล แบบที่ 2 (จอแสดงภาพขนาดไม่น้อยกว่า 19 นิ้ว)</t>
  </si>
  <si>
    <t>2 มิย.66</t>
  </si>
  <si>
    <t>30 พค.66</t>
  </si>
  <si>
    <t>31 พค.66</t>
  </si>
  <si>
    <t>ปรับปรุงห้องซับพลายนึ่งเครื่องมือแพทย์</t>
  </si>
  <si>
    <t>นายประจวบ พิราศรี</t>
  </si>
  <si>
    <t>8/66</t>
  </si>
  <si>
    <t>14 มิย.66</t>
  </si>
  <si>
    <t>เครื่องคอมพิวเตอร์ALL In One สําหรับงาน ประมวลผล</t>
  </si>
  <si>
    <t>35/2568</t>
  </si>
  <si>
    <t>34/2569</t>
  </si>
  <si>
    <t>03600-รพ.สต.บ้านนาเจริญ หมู่ที่ 08 ตำบลนาเจริญ</t>
  </si>
  <si>
    <t>19-พ.ค.-66</t>
  </si>
  <si>
    <t>ร้านกฤษฏิพงศ์พาณิชย์</t>
  </si>
  <si>
    <t>6/66</t>
  </si>
  <si>
    <t>18-มิ.ย.-66</t>
  </si>
  <si>
    <t>22-พ.ค.-66</t>
  </si>
  <si>
    <t>23-พ.ค.-66</t>
  </si>
  <si>
    <t>เครื่องคอมพิวเตอร์โน๊ตบุ๊คส์สำหรับงานประมวลผล</t>
  </si>
  <si>
    <t>5/66</t>
  </si>
  <si>
    <t>เครื่องคอมพิวเตอร์ All in One สำหรับงานประมวลผล</t>
  </si>
  <si>
    <t>7/66</t>
  </si>
  <si>
    <t>2-มิ.ย.-66</t>
  </si>
  <si>
    <t>เครื่องปรับอากาศแบบแยกส่วน แบบตั้งพื้นหรือแบบแขวน</t>
  </si>
  <si>
    <t>ร้านราชาเครื่องเย็น 2</t>
  </si>
  <si>
    <t>10/66</t>
  </si>
  <si>
    <t>03601-รพ.สต.ทุ่งเทิง หมู่ที่ 01 ตำบลทุ่งเทิง</t>
  </si>
  <si>
    <t>เก้าอี้สำนักงาน</t>
  </si>
  <si>
    <t>ร้านสมพร</t>
  </si>
  <si>
    <t>660514322121</t>
  </si>
  <si>
    <t>20/5/2566</t>
  </si>
  <si>
    <t>18/5/2566</t>
  </si>
  <si>
    <t>เครื่องคอมพิวเตอร์ โน้ตบุ๊คสำหรับงานประมวลผล</t>
  </si>
  <si>
    <t>660514325845</t>
  </si>
  <si>
    <t>เครื่องปรับอากาศแบบแยกส่วน (ราคารวมค่าติดตั้ง) แบบติดผนัง ขนาด 24,000 บีทียู</t>
  </si>
  <si>
    <t>660514326817</t>
  </si>
  <si>
    <t>03602-รพ.สต.บ้านบัวเจริญ หมู่ที่ 09 ตำบลทุ่งเทิง</t>
  </si>
  <si>
    <t>24-พ.ค.-66</t>
  </si>
  <si>
    <t>24 พ.ค. 2566</t>
  </si>
  <si>
    <t>ปรับปรุงอาคารสำหรับนั่งพักรอของผู้มารับบริการ</t>
  </si>
  <si>
    <t>นายนิเวท ทาทอง</t>
  </si>
  <si>
    <t>03603-รพ.สต.บ้านสวนฝ้าย หมู่ที่ 07 ตำบลสมสะอาด</t>
  </si>
  <si>
    <t>ปรับปรุงห้องให้บริการอุบัติเหตุฉุกเฉิน ด้านหน้า รพ.สต.</t>
  </si>
  <si>
    <t>ปรับปรุงอาคารที่พักขยะติดเชื้อ</t>
  </si>
  <si>
    <t>03604-รพ.สต.บ้านม่วง หมู่ที่ 10 ตำบลสมสะอาด</t>
  </si>
  <si>
    <t>คอมพิวเตอร์ All In One สำหรับงานประมวลผล</t>
  </si>
  <si>
    <t>15 มิย 66</t>
  </si>
  <si>
    <t>19 พค 66</t>
  </si>
  <si>
    <t>คอมพิวเตอร์โนตบุ๊ก สำหรับงานประมวลผล</t>
  </si>
  <si>
    <t>32/2567</t>
  </si>
  <si>
    <t>หูฟังทางการแพทย์ (Stethoscope)</t>
  </si>
  <si>
    <t>03605-รพ.สต.บ้านนาทุ่ง หมู่ที่ 03 ตำบลกุดประทาย</t>
  </si>
  <si>
    <t>11-พ.ค.-66</t>
  </si>
  <si>
    <t>หจก.ธัญสุดา เมคไลน์</t>
  </si>
  <si>
    <t>18-พ.ค.-66</t>
  </si>
  <si>
    <t>17-มิ.ย.-66</t>
  </si>
  <si>
    <t>บริษัท บีจี  คอมพ์ จำกัด</t>
  </si>
  <si>
    <t>ปรับปรุงห้องให้บริการชั้นล่าง</t>
  </si>
  <si>
    <t>นายไพศาล สินทรัพย์</t>
  </si>
  <si>
    <t>26-พ.ค.-67</t>
  </si>
  <si>
    <t> 65,000</t>
  </si>
  <si>
    <t>03606-รพ.สต.บ้านโนนกอย หมู่ที่ 04 ตำบลกุดประทาย</t>
  </si>
  <si>
    <t>ปรับปรุงห้องบริการ OPD</t>
  </si>
  <si>
    <t>เครื่องมัลติมีเดียโปรเจคเตอร์ ระดับ XGA ขนาด 3,500 ANSI Lumens</t>
  </si>
  <si>
    <t>03607-รพ.สต.บ้านโนนแคน หมู่ที่ 15 ตำบลตบหู</t>
  </si>
  <si>
    <t>ปรับปรุงห้องฉุกเฉิน 40 ตร.ม.</t>
  </si>
  <si>
    <t/>
  </si>
  <si>
    <t>03608-รพ.สต.บ้านโพนดวน หมู่ที่ 03 ตำบลตบหู</t>
  </si>
  <si>
    <t>เครื่องปรับอากาศ แบบแยกส่วน (ราคารวมค่าติดตั้ง) แบบติดผนัง ขนาด 15,000 บีทียู</t>
  </si>
  <si>
    <t>ร้าน ช.ศิริโสภาเอ็นจิเนียริ่ง</t>
  </si>
  <si>
    <t>29/5/2566</t>
  </si>
  <si>
    <t>ปรับปรุงฝ้าเพดานและไฟส่องสวางห้องตรวจโรค ขนาด4*8 เมคร</t>
  </si>
  <si>
    <t>20/4/2566</t>
  </si>
  <si>
    <t>บีจี แอดไวส์</t>
  </si>
  <si>
    <t>03610-รพ.สต.บ้านเสาเล้า หมู่ที่ 06 ตำบลตบหู</t>
  </si>
  <si>
    <t>03611-รพ.สต.กลาง หมู่ที่ 01 ตำบลกลาง</t>
  </si>
  <si>
    <t>เครื่องปรับอากาศ ชนิดอินเวอร์เตอร์ ระดับประสิทธิภาพพลังงาน เบอร์ 5 ตามเกณฑ์พลังงาน ปี ค.ศ.2019 รุ่น Inverter ชนิดสี่ทิศทาง ขนาด 18,000 บีทียู</t>
  </si>
  <si>
    <t>นายจีระวัฒณ์  นาคปาน</t>
  </si>
  <si>
    <t>24/4/2566</t>
  </si>
  <si>
    <t>660514488569</t>
  </si>
  <si>
    <t> 25/05/2566</t>
  </si>
  <si>
    <t>660514479880</t>
  </si>
  <si>
    <t>เครื่องขูดหินปูนแบบ Electro Magnetic</t>
  </si>
  <si>
    <t>660514477983</t>
  </si>
  <si>
    <t>ถังออกซิเจนพร้อมหัวจ่าย</t>
  </si>
  <si>
    <t>660514480858</t>
  </si>
  <si>
    <t>03612-รพ.สต.บ้านเม็กน้อย หมู่ที่ 16 ตำบลกลาง</t>
  </si>
  <si>
    <t>29-พ.ค.-66</t>
  </si>
  <si>
    <t xml:space="preserve"> บริษัทบีจีคอมพ์จำกัด</t>
  </si>
  <si>
    <t>1 มิถุนายน 66</t>
  </si>
  <si>
    <t>15/66</t>
  </si>
  <si>
    <t>6 มิถุนายน 66</t>
  </si>
  <si>
    <t>3 มิถุนายน 66</t>
  </si>
  <si>
    <t>14/66</t>
  </si>
  <si>
    <t>ถนนคอนกรีตเสริมเหล็ก (ไม่รวมไหล่ทาง และรางระบายน้ำ) แบบเลขที่ 2406 พื้นที่ 58 ตารางเมตร</t>
  </si>
  <si>
    <t>3-พ.ค.-66</t>
  </si>
  <si>
    <t>นายไสว  คำตา</t>
  </si>
  <si>
    <t>8 พฤาภาคม 66</t>
  </si>
  <si>
    <t>24 พฤษภาคม 66</t>
  </si>
  <si>
    <t>เครื่องคอมพิวเตอร์ All in one สำหรับงานประมวลผล</t>
  </si>
  <si>
    <t>12/66</t>
  </si>
  <si>
    <t>11/66</t>
  </si>
  <si>
    <t>จอโปรเจคเตอร์แบบขาตั้งพื้น</t>
  </si>
  <si>
    <t>13/66</t>
  </si>
  <si>
    <t>03613-รพ.สต.แก้ง หมู่ที่ 01 ตำบลแก้ง</t>
  </si>
  <si>
    <t>คอมพิวเตอร์โน๊ตบุ๊ก สำหรับงานประมวลผล</t>
  </si>
  <si>
    <t>ห้างหุ้นส่วนจำกัด อุบลคอมพิวเตอร์ แอน เทเลคอมเซอร์วิส</t>
  </si>
  <si>
    <t>ปรับปรุงห้องซัพพลาย</t>
  </si>
  <si>
    <t>นายพร ธิธรรมมา</t>
  </si>
  <si>
    <t>21/66</t>
  </si>
  <si>
    <t>เครื่องถ่ายเอกสารระบบดิจิตอล (ขาว-ดำ)</t>
  </si>
  <si>
    <t>03614-รพ.สต.บ้านท่าโพธิ์ศรี หมู่ที่ 07 ตำบลท่าโพธิ์ศรี</t>
  </si>
  <si>
    <t>4-พ.ค.-66</t>
  </si>
  <si>
    <t>30/66</t>
  </si>
  <si>
    <t xml:space="preserve"> 1 ก.ย.66</t>
  </si>
  <si>
    <t>28-เม.ย.-66</t>
  </si>
  <si>
    <t>27/66</t>
  </si>
  <si>
    <t> 28 พ.ค.66</t>
  </si>
  <si>
    <t>26-พ.ค.-66</t>
  </si>
  <si>
    <t> 26 พ.ค.2566</t>
  </si>
  <si>
    <t>03615-รพ.สต.บ้านบัวงาม หมู่ที่ 01 ตำบลบัวงาม</t>
  </si>
  <si>
    <t>เครื่องชั่งน้ำหนัก แบบดิจิตอลพร้อมที่วัดส่วนสูง</t>
  </si>
  <si>
    <t>ปรับปรุงหลังคากันสาดด้านหน้า รพ.สต.</t>
  </si>
  <si>
    <t>นายโสดา สมแก้ว</t>
  </si>
  <si>
    <t>19/5/2023</t>
  </si>
  <si>
    <t>24/5/2023</t>
  </si>
  <si>
    <t>16/66</t>
  </si>
  <si>
    <t>17/5/2023</t>
  </si>
  <si>
    <t>18/5/2023</t>
  </si>
  <si>
    <t>03616-รพ.สต.บ้านหนองสนม หมู่ที่ 13 ตำบลบัวงาม</t>
  </si>
  <si>
    <t>ถนนคอนกรีตเสริมเหล็ก (ไม่รวมไหล่ทาง และรางระบายน้ำ) แบบเลขที่ 2406 พื้นที่ 104 ตารางเมตร</t>
  </si>
  <si>
    <t>18/66</t>
  </si>
  <si>
    <t>เครื่องคอมพิวเตอร์แท็ปเลต แบบที่ 2</t>
  </si>
  <si>
    <t>03617-รพ.สต.บ้านคำครั่ง หมู่ที่ 01 ตำบลคำครั่ง</t>
  </si>
  <si>
    <t>เครื่องคอมพิวเตอร์แท็ปเล็ต แบบที่2</t>
  </si>
  <si>
    <t>26-เม.ย.-66</t>
  </si>
  <si>
    <t>25-ก.ค.-66</t>
  </si>
  <si>
    <t>30-พ.ค.-66</t>
  </si>
  <si>
    <t>ปรับปรุงระบบเครื่องเสียง</t>
  </si>
  <si>
    <t>ปรับปรุงอาคารห้องประชุม (NCD Clinic)</t>
  </si>
  <si>
    <t>นายสหัส พูลทรัพย์</t>
  </si>
  <si>
    <t>8-มิ.ย.-66</t>
  </si>
  <si>
    <t>9-มิ.ย.-66</t>
  </si>
  <si>
    <t>03618-รพ.สต.บ้านนากระแชง หมู่ที่ 01 ตำบลนากระแซง</t>
  </si>
  <si>
    <t>ปรับปรุงห้องคัดกรองโรคติดต่อ</t>
  </si>
  <si>
    <t>03619-รพ.สต.บ้านหนองเงินฮ้อย หมู่ที่ 07 ตำบลนากระแซง</t>
  </si>
  <si>
    <t>ปรับปรุงซ่อมแซมห้องนวดแผนไทย</t>
  </si>
  <si>
    <t>03620-รพ.สต.บ้านหนองยาว หมู่ที่ 08 ตำบลโพนงาม</t>
  </si>
  <si>
    <t>บริษัท บี จี คอมพ์  จำกัด</t>
  </si>
  <si>
    <t>เลขที่ 36/2566</t>
  </si>
  <si>
    <t>ภาษี 260.75</t>
  </si>
  <si>
    <t>คอมพิวเตอร์สำหรับงานประมวลผล แบบที่ 2 (จอแสดงภาพขนาดไม่น้อยกว่า 19 นิ้ว)</t>
  </si>
  <si>
    <t>เลขที่ 35/2566</t>
  </si>
  <si>
    <t>1 มิถุนายน 2566</t>
  </si>
  <si>
    <t>ภาษี 883.18</t>
  </si>
  <si>
    <t>เครื่องปริ๊นฉลากยา</t>
  </si>
  <si>
    <t>25-เม.ย.-66</t>
  </si>
  <si>
    <t>หกจ.ธัญสุดา เมดไลน์</t>
  </si>
  <si>
    <t>เลขที่ 34/2566</t>
  </si>
  <si>
    <t>30 กันยายน 2566</t>
  </si>
  <si>
    <t>ภาษี 98.13</t>
  </si>
  <si>
    <t>03621-รพ.สต.นิคมฯผัง 2 หมู่ที่ 05 ตำบลโพนงาม</t>
  </si>
  <si>
    <t>28 เมย.66</t>
  </si>
  <si>
    <t>นายนพชัย  กุลพรม</t>
  </si>
  <si>
    <t>รั้วคอนกรีตบล็อค แบบเลขที่ 3882/2526 ความยาว 36 เมตร</t>
  </si>
  <si>
    <t>03622-รพ.สต.บ้านป่าโม่ง หมู่ที่ 02 ตำบลป่าโมง</t>
  </si>
  <si>
    <t>ปรับปรุงห้องซักล้าง รพ.สต.ป่าโมง</t>
  </si>
  <si>
    <t xml:space="preserve">ร้านบุญมีเจริญ </t>
  </si>
  <si>
    <t>เลขที่ 9/2566</t>
  </si>
  <si>
    <t>ระหว่างดำเนินการ</t>
  </si>
  <si>
    <t>เครื่องคอมพิวเตอร์โน้ตบุ๊คสำหรับงานประมวลผล</t>
  </si>
  <si>
    <t>หจก.พิพัฒน์ กรุ๊ป1979</t>
  </si>
  <si>
    <t>เลขที่18/2566</t>
  </si>
  <si>
    <t>03623-รพ.สต.บ้านคำกลาง หมู่ที่ 05 ตำบลป่าโมง</t>
  </si>
  <si>
    <t>03624-รพ.สต.ใหม่พัฒนา หมู่ที่ 03 ตำบลโนนสมบูรณ์</t>
  </si>
  <si>
    <t>ปรับปรุงอาคารสำหรับนั่งพักรอของผู้มารับบริกางานบริการ OPD</t>
  </si>
  <si>
    <t>11443-รพร.เดชอุดม</t>
  </si>
  <si>
    <t>ตู้เย็นเก็บเลือดขนาดไม่น้อยกว่า 720 ยูนิต</t>
  </si>
  <si>
    <t>2.แต่งตั้งคณะกรรมการและจัดทำ รง.ขอซื้อ/จ้าง</t>
  </si>
  <si>
    <t>เครื่องวัดระดับบิลิรูบินในทารก</t>
  </si>
  <si>
    <t>เครื่องซักผ้า แบบอุตสาหกรรม ขนาด 200 ปอนด์</t>
  </si>
  <si>
    <t>เครื่องอบผ้า ขนาด 200 ปอนด์</t>
  </si>
  <si>
    <t>รถพยาบาลพร้อมอุปกรณ์ช่วยชีวิตชั้นสูง</t>
  </si>
  <si>
    <t>เครื่องตรวจอวัยวะภายในด้วยคลื่นเสียงความถี่สูง ชนิดสี 3 หัวตรวจ</t>
  </si>
  <si>
    <t>เครื่องมือเจาะ ตัด กระดูก ขนาดเล็ก</t>
  </si>
  <si>
    <t>เครื่องตรวจคลื่นไฟฟ้าหัวใจสำหรับทารก</t>
  </si>
  <si>
    <t>เตียงผู้ป่วยชนิดสามไกร์ พร้อมเบาะ เสาน้ำเกลือ ตู้ข้างเตียงและถาดคร่อมเตียง</t>
  </si>
  <si>
    <t>ชุดเครื่องมือผ่าตัดใหญ่</t>
  </si>
  <si>
    <t>เครื่องติดตามการทำงานของหัวใจและสัญญาณชีพอัตโนมัติ ขนาดเล็ก</t>
  </si>
  <si>
    <t>รถเข็นระบบมอเตอร์ไฟฟ้า ชนิดนั่งขับ</t>
  </si>
  <si>
    <t>เตียงผู้ป่วยชนิดสามไกร์ปรับด้วยไฟฟ้าราวปีกนก พร้อมเบาะและเสาน้ำเกลือ</t>
  </si>
  <si>
    <t>สว่างวีระวงศ์</t>
  </si>
  <si>
    <t>03812-รพ.สต.บ้านโคกสมบูรณ์ หมู่ที่ 01 ตำบลแก่งโดม</t>
  </si>
  <si>
    <t>12 พ.ค. 66</t>
  </si>
  <si>
    <t>660614045223</t>
  </si>
  <si>
    <t>27 มิ.ย. 66</t>
  </si>
  <si>
    <t>1 มิ.ย. 66</t>
  </si>
  <si>
    <t>ร้้านซันไชน์คอมพิวเตอร์เซ็นเตอร์</t>
  </si>
  <si>
    <t>11 พ.ค. 66</t>
  </si>
  <si>
    <t>660614017905</t>
  </si>
  <si>
    <t>11 มิ.ย. 66</t>
  </si>
  <si>
    <t>2 มิ.ย. 66</t>
  </si>
  <si>
    <t>03813-รพ.สต.บ้านแก่งโดม หมู่ที่ 06 ตำบลแก่งโดม</t>
  </si>
  <si>
    <t>ปรับปรุงห้องตรวจและห้องฝากครรภ์</t>
  </si>
  <si>
    <t>นายไพรัตน์ ประทุมพิมพ์</t>
  </si>
  <si>
    <t>660714431981</t>
  </si>
  <si>
    <t>14 มิ.ย. 66</t>
  </si>
  <si>
    <t>29 พ.ค. 66</t>
  </si>
  <si>
    <t>30 พ.ค. 66</t>
  </si>
  <si>
    <t>บริษัท ไดโนคอมพ์ จำกัด</t>
  </si>
  <si>
    <t>660714494164</t>
  </si>
  <si>
    <t>3 ก.ค. 66</t>
  </si>
  <si>
    <t>เครื่องปรับอากาศ แบบแยกส่วน (ราคารวมค่าติดตั้ง) แบบตั้งพื้นหรือแบบแขวน ขนาด 13,000 บีทียู</t>
  </si>
  <si>
    <t>นายวรวุฒิ แย้มยิ้ม</t>
  </si>
  <si>
    <t>25 พ.ค. 66</t>
  </si>
  <si>
    <t>660714435512</t>
  </si>
  <si>
    <t>20 มิ.ย. 66</t>
  </si>
  <si>
    <t>660814079843</t>
  </si>
  <si>
    <t>ปรับปรุงซ่อมแซมหลังคาอาคารรพ.สต.แก่งโดม แบบองค์การบริหารส่วนตำบลแก่งโดม</t>
  </si>
  <si>
    <t>หจก.ท.ศิลาการโยธา</t>
  </si>
  <si>
    <t>660622004460</t>
  </si>
  <si>
    <t>17 ส.ค. 66</t>
  </si>
  <si>
    <t>03814-รพ.สต.บ้านคำนกเปล้า หมู่ที่ 12 ตำบลท่าช้าง</t>
  </si>
  <si>
    <t>นายสาคร  แก้วชาลี</t>
  </si>
  <si>
    <t>5 ก.ย.66</t>
  </si>
  <si>
    <t>03815-รพ.สต.บ้านบุ่งมะแลงใต้ หมู่ที่ 04 ตำบลบุ่งมะแลง</t>
  </si>
  <si>
    <t>660614315520</t>
  </si>
  <si>
    <t>31 พ.ค. 66</t>
  </si>
  <si>
    <t>18 พ.ค. 66</t>
  </si>
  <si>
    <t>22 พ.ค. 66</t>
  </si>
  <si>
    <t>03816-รพ.สต.บ้านสว่างตก หมู่ที่ 08 ตำบลสว่าง</t>
  </si>
  <si>
    <t>3 เม.ย.66</t>
  </si>
  <si>
    <t>66049045454</t>
  </si>
  <si>
    <t>10 เม.ย.66</t>
  </si>
  <si>
    <t>66037233433</t>
  </si>
  <si>
    <t>15 ม.ค.66</t>
  </si>
  <si>
    <t>14 มี.ค.66</t>
  </si>
  <si>
    <t>13880-รพ.สต.บ้านคำโพธิ์ หมู่ที่ 08 ตำบลท่าช้าง</t>
  </si>
  <si>
    <t>660814089138</t>
  </si>
  <si>
    <t>27967-รพ.สว่างวีระวงศ์</t>
  </si>
  <si>
    <t>เครื่อง transport monitor ใช้บนรถรีเฟอร์</t>
  </si>
  <si>
    <t>่</t>
  </si>
  <si>
    <t xml:space="preserve"> 11 กย.66</t>
  </si>
  <si>
    <t xml:space="preserve"> 20 กค.66</t>
  </si>
  <si>
    <t>11 สค.66</t>
  </si>
  <si>
    <t>ทาสีรั้วโรงพยาบาล(รั้วคอนกรีตบล๊อค+รั้วตาข่ายถัก)2,6769ตารางเมตร</t>
  </si>
  <si>
    <t>บ.ชิลบิลดิ้ง ดีไซน์ จำกัด</t>
  </si>
  <si>
    <t xml:space="preserve"> 9 พค.2566</t>
  </si>
  <si>
    <t>อบ.รพ.สว.738/2566</t>
  </si>
  <si>
    <t xml:space="preserve"> 8 กค.2566</t>
  </si>
  <si>
    <t>บ.ดีเวิล์ดโพรดักส์ จำกัด</t>
  </si>
  <si>
    <t>อบ.รพ.สว.790/2566</t>
  </si>
  <si>
    <t xml:space="preserve"> 22 กค.2566</t>
  </si>
  <si>
    <t xml:space="preserve"> 19 มิย.66</t>
  </si>
  <si>
    <t>19 มิย.66</t>
  </si>
  <si>
    <t xml:space="preserve"> 24 กค.66</t>
  </si>
  <si>
    <t>อบ.รพ.สว.789/2566</t>
  </si>
  <si>
    <t xml:space="preserve"> 3 กค.66</t>
  </si>
  <si>
    <t>อบ.รพ.สว.793/2566</t>
  </si>
  <si>
    <t xml:space="preserve"> 3 กค66</t>
  </si>
  <si>
    <t>อบ.รพ.สว.791/2566</t>
  </si>
  <si>
    <t>กล้องจุลทรรศน์ชนิด 2 ตา</t>
  </si>
  <si>
    <t>บ.ซายซิตี้ จำกัด</t>
  </si>
  <si>
    <t>19 พค. 2566</t>
  </si>
  <si>
    <t>อบ.รพ.สว.788/2566</t>
  </si>
  <si>
    <t>เครื่องกระตุกไฟฟ้าหัวใจชนิดพกพาพร้อมแสดงประสิทธิภาพการนวดหัวใจ</t>
  </si>
  <si>
    <t>หจก.เอกพลัส เมดิแคร์</t>
  </si>
  <si>
    <t>อบ.รพ.สว.792/2566</t>
  </si>
  <si>
    <t>18 ตค.2566</t>
  </si>
  <si>
    <t>ร้านพีอาร์</t>
  </si>
  <si>
    <t>24 พค. 2566</t>
  </si>
  <si>
    <t xml:space="preserve"> 23 พค.2566</t>
  </si>
  <si>
    <t>เครื่องตรวจคลื่นไฟฟ้าหัวใจ</t>
  </si>
  <si>
    <t xml:space="preserve"> 22 กค.66</t>
  </si>
  <si>
    <t>28894-รพ.สต.บัวเทิง หมู่ที่ 04 ตำบลท่าช้าง</t>
  </si>
  <si>
    <t>เครื่องพิมพ์ Multifunction เลเซอร์ หรือ LED ขาวดำ</t>
  </si>
  <si>
    <t>13 มิย. 2566</t>
  </si>
  <si>
    <t>1 มิย. 2566</t>
  </si>
  <si>
    <t>1 มิย 66</t>
  </si>
  <si>
    <t>10,000 บาท</t>
  </si>
  <si>
    <t>นาตาล</t>
  </si>
  <si>
    <t>03801-รพ.สต.นาตาล หมู่ที่ 01 ตำบลนาตาล</t>
  </si>
  <si>
    <t>เครื่องขยายเสียง/เครื่องที่/ภาคสนาม</t>
  </si>
  <si>
    <t>หจก.อุุบลคอมเวิลด์</t>
  </si>
  <si>
    <t>เครื่องปริ้นฉลากยา</t>
  </si>
  <si>
    <t>จอรับภาพ (จอโปรเจคเตอร์)</t>
  </si>
  <si>
    <t>โต๊ะคร่อมเตียงสแตนเลส</t>
  </si>
  <si>
    <t>03802-รพ.สต.บ้านปากแซง หมู่ที่ 03 ตำบลพะลาน</t>
  </si>
  <si>
    <t>โต๊ะเคาน์เตอร์ OPD</t>
  </si>
  <si>
    <t xml:space="preserve">  2/5/2566</t>
  </si>
  <si>
    <t>ร้านศรีอุปลีสานเฟอร์นิเจอร์</t>
  </si>
  <si>
    <t xml:space="preserve"> 17/06/2566</t>
  </si>
  <si>
    <t>7/06/2566</t>
  </si>
  <si>
    <t xml:space="preserve"> 7/06/2566</t>
  </si>
  <si>
    <t xml:space="preserve"> 9/06/2566</t>
  </si>
  <si>
    <t xml:space="preserve">  22/5/2566 </t>
  </si>
  <si>
    <t xml:space="preserve">  23/5/2566</t>
  </si>
  <si>
    <t xml:space="preserve"> 5/07/2566</t>
  </si>
  <si>
    <t>26/062566</t>
  </si>
  <si>
    <t>30/062566</t>
  </si>
  <si>
    <t>ตู้เก็บเครื่องมือและอุปกรณ์การแพทย์</t>
  </si>
  <si>
    <t>.</t>
  </si>
  <si>
    <t>เครื่องพิมพ์ Printer แบบฉีดหมึก (Inkjet)</t>
  </si>
  <si>
    <t xml:space="preserve"> 16/06/2566</t>
  </si>
  <si>
    <t>เครื่องวัดความดันโลหิตดิจิตอล</t>
  </si>
  <si>
    <t>เครื่องชั่งน้ำหนักเด็กแบบดิจิตอลพร้อมที่วัดความยาวเด็ก</t>
  </si>
  <si>
    <t>03803-รพ.สต.บ้านบก หมู่ที่ 04 ตำบลพะลาน</t>
  </si>
  <si>
    <t>เก้าอี้ชนิดโครงเหล็กบุฟองน้ำ</t>
  </si>
  <si>
    <t xml:space="preserve"> 30/05/2566</t>
  </si>
  <si>
    <t>ร้านดา</t>
  </si>
  <si>
    <t xml:space="preserve"> 9/2566</t>
  </si>
  <si>
    <t>โต๊ะเมโยสแตนเลส</t>
  </si>
  <si>
    <t>ที่ล้างแผลแบบตะแกรงสแตนเลส</t>
  </si>
  <si>
    <t>เครื่องตรวจวัดระดับไขมันและน้ำตาลในเลือด</t>
  </si>
  <si>
    <t>03804-รพ.สต.บ้านกองโพน หมู่ที่ 01 ตำบลกองโพน</t>
  </si>
  <si>
    <t>เครื่องปรับอากาศ แบบติดผนัง ระบบ inverter ขนาด 18,000 บีทียู</t>
  </si>
  <si>
    <t>หจก.เอซินอิเลคทริค แอนด์ โลจิสติกส์</t>
  </si>
  <si>
    <t>27/6/2566</t>
  </si>
  <si>
    <t>ปรับปรุงรั้วคอนกรีตบล็อก แบบเลขที่ 3882/2526 ความยาว 178 เมตร</t>
  </si>
  <si>
    <t>หจก.เจบีเอ็ม คอนสตรัคชั่น</t>
  </si>
  <si>
    <t xml:space="preserve"> 10/09/2566</t>
  </si>
  <si>
    <t xml:space="preserve"> 11/09/2566</t>
  </si>
  <si>
    <t xml:space="preserve"> 26/09/2566</t>
  </si>
  <si>
    <t>03805-รพ.สต.บ้านศรีคูณ หมู่ที่ 03 ตำบลพังเคน</t>
  </si>
  <si>
    <t>ตู้เก็บเวชภัณฑ์ยา</t>
  </si>
  <si>
    <t>03806-รพ.สต.บ้านพังเคน หมู่ที่ 04 ตำบลพังเคน</t>
  </si>
  <si>
    <t>ร้านดา อิเลคโทรนิค</t>
  </si>
  <si>
    <t>โต๊ะประชุมขาเหล็กแบบพับได้</t>
  </si>
  <si>
    <t>24032-รพ.นาตาล</t>
  </si>
  <si>
    <t>ที.เอส. เมดิคอล</t>
  </si>
  <si>
    <t>อบ 0033.001.30/PG6600048.4</t>
  </si>
  <si>
    <t>10/11/2566</t>
  </si>
  <si>
    <t>17/08/2566</t>
  </si>
  <si>
    <t>บริษัท เซนต์เมด จำกัด (มหาชน)</t>
  </si>
  <si>
    <t>21/11/2566</t>
  </si>
  <si>
    <t>15/09/2566</t>
  </si>
  <si>
    <t>27/09/2566</t>
  </si>
  <si>
    <t>18/09/2566</t>
  </si>
  <si>
    <t>ปรับปรุงหอผู้ป่วยใน ขยายพื้นที่วางเตียงผู้ป่วย IPD</t>
  </si>
  <si>
    <t>หจก.ชาญวิทย์ ธนโชค</t>
  </si>
  <si>
    <t>20/08/2566</t>
  </si>
  <si>
    <t>16/08/2566</t>
  </si>
  <si>
    <t>เครื่องตรวจสมรรถภาพทารกในครรภ์</t>
  </si>
  <si>
    <t>ร้าน ที.พี.เมดิคอล ซัพพลาย</t>
  </si>
  <si>
    <t>20/12/2566</t>
  </si>
  <si>
    <t>ตู้อบเด็กสำหรับลำเลียงทารกแรกคลอด</t>
  </si>
  <si>
    <t>เตียงผู้ป่วยชนิดสามไกร์ราวปีกนก พร้อมเบาะและเสาน้ำเกลือ</t>
  </si>
  <si>
    <t>เตียงผู้ป่วยชนิดสามไกร์ปรับด้วยไฟฟ้าราวสไลด์ พร้อมเบาะและเสาน้ำเกลือ</t>
  </si>
  <si>
    <t>ห้างหุ้นส่วนจำกัด คลังเมดิคอล 1984 (สำนักงานใหญ่)</t>
  </si>
  <si>
    <t>อบ 0033.001.30/PG6600069.4</t>
  </si>
  <si>
    <t>16/10/2566</t>
  </si>
  <si>
    <t>อบ 0033.001.30/PG6600052.4</t>
  </si>
  <si>
    <t>04/082566</t>
  </si>
  <si>
    <t>ทุ่งศรีอุดม</t>
  </si>
  <si>
    <t>03790-รพ.สต.บ้านหนองอ้ม หมู่ที่ 01 ตำบลหนองอ้ม</t>
  </si>
  <si>
    <t>660514186541</t>
  </si>
  <si>
    <t>7 มิ.ย.66</t>
  </si>
  <si>
    <t>15 พ.ค.66</t>
  </si>
  <si>
    <t>เครื่องคอมพิวเตอร์โน้ตบุ้ค สำหรับงานประมวลผล</t>
  </si>
  <si>
    <t>03791-รพ.สต.บ้านนาเกษม หมู่ที่ 01 ตำบลนาเกษม</t>
  </si>
  <si>
    <t>660514133685</t>
  </si>
  <si>
    <t>24 พ.ค.66</t>
  </si>
  <si>
    <t>โคมไฟทันตกรรม</t>
  </si>
  <si>
    <t>ร้านสัญญาเภสัช</t>
  </si>
  <si>
    <t>660514148914</t>
  </si>
  <si>
    <t>03792-รพ.สต.บ้านโนนใหญ่ หมู่ที่ 05 ตำบลนาเกษม</t>
  </si>
  <si>
    <t>ขอเปลี่ยนแปลงรายการ/รออนุมัติ</t>
  </si>
  <si>
    <t>03793-รพ.สต.บ้านกุดเรือ หมู่ที่ 01 ตำบลกุดเรือ</t>
  </si>
  <si>
    <t>660514231139</t>
  </si>
  <si>
    <t>03794-รพ.สต.บ้านทุ่งช้าง หมู่ที่ 10 ตำบลกุดเรือ</t>
  </si>
  <si>
    <t>660514176212</t>
  </si>
  <si>
    <t>รั้วคอนกรีตบล็อก แบบ 3882/2526 ความยาว 170 เมตร</t>
  </si>
  <si>
    <t>ร้านพนมการช่าง โดยนายพนม ลาดกระโทก</t>
  </si>
  <si>
    <t>4 .ค. 66</t>
  </si>
  <si>
    <t>661018000587</t>
  </si>
  <si>
    <t>1 พ.ย. 66</t>
  </si>
  <si>
    <t>22 ส.ค. 66</t>
  </si>
  <si>
    <t>29 ส.ค. 66</t>
  </si>
  <si>
    <t>03795-รพ.สต.บ้านหนองบัวอารี หมู่ที่ 06 ตำบลนาห่อม</t>
  </si>
  <si>
    <t>660514261253</t>
  </si>
  <si>
    <t>10962-รพ.ทุ่งศรีอุดม</t>
  </si>
  <si>
    <t>หจก.ธัญสุดา เมดไลน์(ค่าเสื่อม)</t>
  </si>
  <si>
    <t>บร0007338</t>
  </si>
  <si>
    <t>5 ก.ย. 66</t>
  </si>
  <si>
    <t>เตียงผู้ป่วยชนิดสามไกร์ราว ปีกนกพร้อมเบาะและเสาน้ำเกลือ</t>
  </si>
  <si>
    <t>บริษัท โกลด์เวย์ ดีวีลอปเม้นท์ จำกัด</t>
  </si>
  <si>
    <t>บร0007339</t>
  </si>
  <si>
    <t>ปรับปรุงซ่อมแซมอาคารเครื่องกำเนิดไฟฟ้า</t>
  </si>
  <si>
    <t>ศศินาถ อลูมิเนียม</t>
  </si>
  <si>
    <t>บร0007233</t>
  </si>
  <si>
    <t>27 ก.ค. 66</t>
  </si>
  <si>
    <t>เครื่องวัดความอิ่มตัวของออกซิเจนในเลือดของผู้ป่วย (Pulse oximeter)</t>
  </si>
  <si>
    <t>ห้้างหุ้นส่วนจำกัด ธัญสุดา เมดไลน์</t>
  </si>
  <si>
    <t>26 พ.ค. 65</t>
  </si>
  <si>
    <t>บร0007234</t>
  </si>
  <si>
    <t>เครื่องวัดความดันโลหิตแบบอัตโนมัติ</t>
  </si>
  <si>
    <t>ร้าน ทีพี เมด</t>
  </si>
  <si>
    <t>บร0007406</t>
  </si>
  <si>
    <t>29 ก.ย. 66</t>
  </si>
  <si>
    <t>เครื่องปรับอากาศ แบบแยกส่วน (ราคารวมค่าติดตั้ง) แบบตั้งพื้นหรือแบบแขวน ขนาด 20,000 บีทียู(ห้องหัตถการ)</t>
  </si>
  <si>
    <t xml:space="preserve">ร้้านเด่นกิจเจริญการไฟฟ้า </t>
  </si>
  <si>
    <t>บร0007382</t>
  </si>
  <si>
    <t>บริ</t>
  </si>
  <si>
    <t>ตู้อบแห้งสายยางและเครื่องมือแพทย์</t>
  </si>
  <si>
    <t>บริิษัท โกลด์เวย์ ดีเวลลอปเม้นท์ จำกัด</t>
  </si>
  <si>
    <t>บร0007315</t>
  </si>
  <si>
    <t>มหาจักรการแพทย์</t>
  </si>
  <si>
    <t>บร0007410</t>
  </si>
  <si>
    <t>26 ก.ย.66</t>
  </si>
  <si>
    <t>28 ก.ย.66</t>
  </si>
  <si>
    <t>เครื่องวัดความอิ่มตัวของออกซิเจนในเลือดของผู้ป่วย (Pulse Oximeter)</t>
  </si>
  <si>
    <t>เครื่องควบคุมการให้สารน้าทางหลอดเลือดดาชนิด 1 สาย Infusion Pump</t>
  </si>
  <si>
    <t>ญาดา การแพทย์</t>
  </si>
  <si>
    <t>30 พ.ค.66</t>
  </si>
  <si>
    <t>ปรับปรุงซ่อมแซมห้องแยกโรค AIIR</t>
  </si>
  <si>
    <t>บริษัทกลิ่นขจร คอซมิค จำกัด</t>
  </si>
  <si>
    <t>บร0007266</t>
  </si>
  <si>
    <t>ปรับปรุงห้องปฏิบัติการ</t>
  </si>
  <si>
    <t>บร0007391</t>
  </si>
  <si>
    <t>28 ก.ย. 66</t>
  </si>
  <si>
    <t>20 ก.ค.66</t>
  </si>
  <si>
    <t>3-ส.ค.-66</t>
  </si>
  <si>
    <t xml:space="preserve">พัสดุจังหวัด/ขยายค่าเสื่อม รอบที่ 1 30 ต.ค. 66-31มีนาคม 67 </t>
  </si>
  <si>
    <t>เครื่องตรวจสมรรถภาพทารกในครรภ์ (Fetal Monitor)</t>
  </si>
  <si>
    <t>ห้างหุ้นส่่วนจำกัด มหาจักร การแพทย์ (ประเทศไทย)</t>
  </si>
  <si>
    <t>บร0007312</t>
  </si>
  <si>
    <t>14 ก.ค.66</t>
  </si>
  <si>
    <t>เครื่องพิมพ์ใบเสร็จรับเงิน</t>
  </si>
  <si>
    <t>หจก.ดูู คอมพิวเตอร์ เซอร์วิส</t>
  </si>
  <si>
    <t>บร0007316</t>
  </si>
  <si>
    <t>เครื่องวัดความดันโลหิตอัตโนมัติแบบสอดแขน</t>
  </si>
  <si>
    <t>ห้างหุุ้้นส่วนจำกัด ธัญสุดา เมดไลน์</t>
  </si>
  <si>
    <t>บร0007264</t>
  </si>
  <si>
    <t>โคมไฟส่องตรวจแบบตั้งพื้น</t>
  </si>
  <si>
    <t>ห้างหุ้นส่วนจำำกัด มหาจักร การแพทย์ (ประเทศไทย)</t>
  </si>
  <si>
    <t>บร 0007314</t>
  </si>
  <si>
    <t>หจก.ดู คอมพิวเตอร์เซอร์วิส</t>
  </si>
  <si>
    <t>เครื่องคอมพิวเตอร์โน้ตบุ๊ก สำหรับงานประมวลผลพร้อมชุดโปรแกรมระบบปฏิบัติการสำหรับคอมพิวเตอร์</t>
  </si>
  <si>
    <t>บร0007358</t>
  </si>
  <si>
    <t>24 ส.ค. 66</t>
  </si>
  <si>
    <t>21 ก.ย. 66</t>
  </si>
  <si>
    <t>เครื่องคอมพิวเตอร์ ALL In One สำหรับงานประมวลผล พร้อมชุดโปรแกรมระบบปฏิบัติการสำหรับคอมพิวเตอร์และเครื่องสำรองไฟ 800 VA</t>
  </si>
  <si>
    <t>บร0007275</t>
  </si>
  <si>
    <t>เครื่องคอมพิวเตอร์โน้ตบุ๊ค สำหรับงานประมวลผล</t>
  </si>
  <si>
    <t>660814141028</t>
  </si>
  <si>
    <t xml:space="preserve">เครื่องคอมพิวเตอร์ All in one สำหรับงานประมวลผล </t>
  </si>
  <si>
    <t>นาเยีย</t>
  </si>
  <si>
    <t>03796-รพ.สต.นาเยีย หมู่ที่ 02 ตำบลนาเยีย</t>
  </si>
  <si>
    <t>ร้านคูณดีพาณิช</t>
  </si>
  <si>
    <t>12 มิ.ย.256</t>
  </si>
  <si>
    <t>03797-รพ.สต.บ้านนาจาน หมู่ที่ 10 ตำบลนาเยีย</t>
  </si>
  <si>
    <t>25 พ.ค 2566</t>
  </si>
  <si>
    <t xml:space="preserve">  1/2566</t>
  </si>
  <si>
    <t>ขอขยายเวลา</t>
  </si>
  <si>
    <t xml:space="preserve">  2/2566</t>
  </si>
  <si>
    <t>03798-รพ.สต.บ้านนาดี หมู่ที่ 04 ตำบลนาดี</t>
  </si>
  <si>
    <t>ปรับปรุงซ่อมแซมห้องตรวจ</t>
  </si>
  <si>
    <t>นายพุทธ ยิ่งยืน</t>
  </si>
  <si>
    <t>ห้างหุ้นส่วนจำกัดอุบลคอมพิวเตอร์ แอนด์ เทเลคอมเซอรืวิส</t>
  </si>
  <si>
    <t>ห้างหุ้นส่วนจำกัดมหาจักรการแพทย์(ประเทศไทย)</t>
  </si>
  <si>
    <t>ปรับปรุงซ่อมแซมห้องทันตกรรม</t>
  </si>
  <si>
    <t>03799-รพ.สต.บ้านนาดู่ หมู่ที่ 10 ตำบลนาดี</t>
  </si>
  <si>
    <t>ห้างหุ้นส่วนจำกัดอุบลไอแพค</t>
  </si>
  <si>
    <t>เก้าอี้นั่งรอตรวจ</t>
  </si>
  <si>
    <t>03800-รพ.สต.บ้านนาเรือง หมู่ที่ 07 ตำบลนาเรือง</t>
  </si>
  <si>
    <t>ตะแกรงล้างแผลสแตนเลส</t>
  </si>
  <si>
    <t>หจก.อุบลไอเฟค</t>
  </si>
  <si>
    <t>จอรับภาพ ชนิดมอร์เตอร์ไฟฟ้า ขนาดเส้นทแยงมุม 120 นิ้ว</t>
  </si>
  <si>
    <t>ร้านเอ็นแอนด์บี
ซาวด์แอนดฺเซอร์วิส</t>
  </si>
  <si>
    <t>24821-รพ.นาเยีย</t>
  </si>
  <si>
    <t>เครื่องนึ่งฆ่าเชื้อจุลินทรีย์ด้วยไอน้ำระบบอัตโนมัติ (Steam Sterilizers) / A884 / ขนาด 360 ลิตร(นวัตกรรมไทย)</t>
  </si>
  <si>
    <t>จังหวัดดำเนินการให้</t>
  </si>
  <si>
    <t>29/06/66</t>
  </si>
  <si>
    <t>เครื่องเอกซเรย์ทั่วไปขนาดไม่น้อยกว่า 500 mA.แบบแขวนเพดาน</t>
  </si>
  <si>
    <t>21/06/66</t>
  </si>
  <si>
    <t>เครื่องวัดความดันโลหิตชนิดอัตโนมัติ พร้อมวัดความอิ่มตัวของออกซิเจนในเลือด(แบบสอดแขน)</t>
  </si>
  <si>
    <t>บ.ดูเฮ็ลท์พลัสจำกัด</t>
  </si>
  <si>
    <t>7/9/2566</t>
  </si>
  <si>
    <t>เครื่องวัดออกซิเจนในเลือดอัตโนมัติชนิดพกพา สำหรับเด็ก</t>
  </si>
  <si>
    <t>10/8/66</t>
  </si>
  <si>
    <t>24/9/66</t>
  </si>
  <si>
    <t>23/8/2566</t>
  </si>
  <si>
    <t>เครื่องวัดออกซิเจนในเลือดอัตโนมัติชนิดพกพา สำหรับผู้ใหญ่</t>
  </si>
  <si>
    <t>07/9/2566</t>
  </si>
  <si>
    <t>19/06/66</t>
  </si>
  <si>
    <t>เหล่าเสือโก้ก</t>
  </si>
  <si>
    <t>03807-รพ.สต.เหล่าเสือโก้ก หมู่ที่ 09 ตำบลเหล่าเสือโก้ก</t>
  </si>
  <si>
    <t>เครื่องวัดความดันโลหิตแบบดิจิตอล</t>
  </si>
  <si>
    <t>29พค66</t>
  </si>
  <si>
    <t>13มิย66</t>
  </si>
  <si>
    <t>13มิย67</t>
  </si>
  <si>
    <t>8มิย66</t>
  </si>
  <si>
    <t>ตู้เหล็กกระจก แบบ 2 บาน</t>
  </si>
  <si>
    <t>ตู้เหล็กเก็บเวชภัณฑ์</t>
  </si>
  <si>
    <t>โต๊ะซักประวัติ</t>
  </si>
  <si>
    <t>เครื่องวัดความดันโลหิตแบบตั้งโต๊ะผู้ใหญ่</t>
  </si>
  <si>
    <t>เก้าอี้บุนวมมีพนักพิงปรับได้</t>
  </si>
  <si>
    <t>03808-รพ.สต.บ้านโพนเมือง หมู่ที่ 01 ตำบลโพนเมือง</t>
  </si>
  <si>
    <t xml:space="preserve"> 16 พ.ค.2566</t>
  </si>
  <si>
    <t>กำลังดำเนินการ</t>
  </si>
  <si>
    <t>เครื่องปรับอากาศ แบบติดผนัง ขนาด 12,000 บีทียู</t>
  </si>
  <si>
    <t>ร้้านแจ้งอรุณ เซอร์วิส</t>
  </si>
  <si>
    <t>เก้าอี้แถว 4 ที่นั่ง</t>
  </si>
  <si>
    <t>เครื่องคอมพิวเตอร์ All in one สำหรับประมวลผล</t>
  </si>
  <si>
    <t>03809-รพ.สต.แพงใหญ่ หมู่ที่ 06 ตำบลแพงใหญ่</t>
  </si>
  <si>
    <t>ร้านแจ้งอรุณเซอร์วิส</t>
  </si>
  <si>
    <t>3 ส.ค.2566</t>
  </si>
  <si>
    <t>4 ส.ค.2566</t>
  </si>
  <si>
    <t>บริษัทเจอาร์ แอดวานซ์ จำกัด</t>
  </si>
  <si>
    <t>โต๊ะตรวจโรค</t>
  </si>
  <si>
    <t>03810-รพ.สต.บ้านหนองบก หมู่ที่ 03 ตำบลหนองบก</t>
  </si>
  <si>
    <t>ขอเปลี่ยนแปลงรายการเป็น ชนิดติดผนัง</t>
  </si>
  <si>
    <t>เครื่องซักผ้า 13 กิโลกรัม</t>
  </si>
  <si>
    <t>13 มิย.66</t>
  </si>
  <si>
    <t>03811-รพ.สต.บ้านดูน หมู่ที่ 04 ตำบลหนองบก</t>
  </si>
  <si>
    <t>เครื่องซีลซองสเตอร์ไรด์</t>
  </si>
  <si>
    <t>ขอเปลี่ยนแปลงรายการ</t>
  </si>
  <si>
    <t xml:space="preserve"> 7 สิงหาคม 2566</t>
  </si>
  <si>
    <t>บริษัท ยูนิตี้ ไอที ซิสเต็ม จำกัด (สาขาที่ 00077)</t>
  </si>
  <si>
    <t xml:space="preserve"> 17 สิงหาคม 2566</t>
  </si>
  <si>
    <t xml:space="preserve"> 8 สิงหาคม 2566</t>
  </si>
  <si>
    <t>14250-รพ.สต.บ้านสร้างถ่อ หมู่ที่ 05 ตำบลโพนเมือง</t>
  </si>
  <si>
    <t>ปรับปรุงระบบไฟฟ้าอาคารสำนักงาน</t>
  </si>
  <si>
    <t>27976-รพ.เหล่าเสือโก้ก</t>
  </si>
  <si>
    <t>เครื่องคอมพิวเตอร์สำนักงาน</t>
  </si>
  <si>
    <t>19 เม.ย.2566</t>
  </si>
  <si>
    <t>หจก.อุบลคอมพิวเตอร์ แอนด์ เทเลคอม</t>
  </si>
  <si>
    <t>P66600031/2</t>
  </si>
  <si>
    <t>ตู้เหล็ก แบบ 4 ลิ้นชัก</t>
  </si>
  <si>
    <t>บ.ตั้งซุ่นเส่ง เฟอร์นิเจอร์ จำกัด</t>
  </si>
  <si>
    <t>P66600028/2</t>
  </si>
  <si>
    <t>8 พ.ค.2566</t>
  </si>
  <si>
    <t>Larynxgoscope</t>
  </si>
  <si>
    <t>บ.โฟลว์ เมดิคอล จำกัด(สนง.ใหญ่)</t>
  </si>
  <si>
    <t>P66600035/2</t>
  </si>
  <si>
    <t>เตียงผู้ป่วยชนิดสามไกราวปีกนกพร้อมเบาะและเสาน้ำเกลือ</t>
  </si>
  <si>
    <t>P66600036/2</t>
  </si>
  <si>
    <t>P66600034/2</t>
  </si>
  <si>
    <t>เครื่องกระตุกไฟฟ้าหัวใจชนิดอัตโนมัติ (AED)</t>
  </si>
  <si>
    <t>บ.คลังเมดิคอล 1984</t>
  </si>
  <si>
    <t>P66600033/2</t>
  </si>
  <si>
    <t>เครื่องพิมพ์ฉลากยา</t>
  </si>
  <si>
    <t>P66600030/2</t>
  </si>
  <si>
    <t>3 มิ.ย.2566</t>
  </si>
  <si>
    <t>P66600037/2</t>
  </si>
  <si>
    <t>เก้าอี้แถว 2 ที่นั่ง</t>
  </si>
  <si>
    <t>น้ำขุ่น</t>
  </si>
  <si>
    <t>03817-รพ.สต.บ้านน้ำขุ่น หมู่ที่ 03 ตำบลตาเกา</t>
  </si>
  <si>
    <t>หจก.จงเฮง2563</t>
  </si>
  <si>
    <t>9/06/2566</t>
  </si>
  <si>
    <t>เน็ทเวิคส์คอมพิวเตอร์</t>
  </si>
  <si>
    <t>08/06/0566</t>
  </si>
  <si>
    <t>03818-รพ.สต.บ้านโนนยาง หมู่ที่ 11 ตำบลโคกสะอาด</t>
  </si>
  <si>
    <t>หม้อนึ่งไฟฟ้า</t>
  </si>
  <si>
    <t>หจก.ถวิลการช่าง2</t>
  </si>
  <si>
    <t>8/06/2566</t>
  </si>
  <si>
    <t>6/09/2566</t>
  </si>
  <si>
    <t>8/06/0566</t>
  </si>
  <si>
    <t>ชุดเครื่องเสียง</t>
  </si>
  <si>
    <t>TM SOUN</t>
  </si>
  <si>
    <t>10/8/2566</t>
  </si>
  <si>
    <t>11/8/2566</t>
  </si>
  <si>
    <t>03819-รพ.สต.บ้านดอนโมกข์ หมู่ที่ 07 ตำบลไพบูลย์</t>
  </si>
  <si>
    <t>14/08/2566</t>
  </si>
  <si>
    <t>เครื่องปรับอากาศ แบบแยกส่วน (ราคารวมค่าติดตั้ง) แบบตั้งพื้นหรือแบบแขวน ขนาด 20,000 บีทียู</t>
  </si>
  <si>
    <t>03820-รพ.สต.บ้านขี้เหล็ก หมู่ที่ 02 ตำบลขี้เหล็ก</t>
  </si>
  <si>
    <t>หจก.ประภาวรินทร์ปริ๊นติ้ง</t>
  </si>
  <si>
    <t>8/6/2566</t>
  </si>
  <si>
    <t>19/6/2566</t>
  </si>
  <si>
    <t>โคมไฟส่องปากทางทันตกรรม</t>
  </si>
  <si>
    <t>ปัณสุดาเมดไลน์</t>
  </si>
  <si>
    <t>เครื่องปรับอากาศ แบบแยกส่วน (ราคารวมค่าติดตั้ง) แบบตั้งพื้นหรือแบบแขวน ขนาด 26,000 บีทียู</t>
  </si>
  <si>
    <t>20/26/2566</t>
  </si>
  <si>
    <t>03821-รพ.สต.บ้านโคกสะอาด หมู่ที่ 01 ตำบลโคกสะอาด</t>
  </si>
  <si>
    <t>โทรทัศน์ แอล อี ดี (LED TV) แบบ Smart TV ระดับความละเอียดจอภาพ 3840 x 2160 พิกเซล ขนาด 70 นิ้ว</t>
  </si>
  <si>
    <t>เครื่องเสียงเคลื่อนที่แบบลากจูง</t>
  </si>
  <si>
    <t>05/08/2566</t>
  </si>
  <si>
    <t>13881-รพ.สต.บ้านวังเสือ หมู่ที่ 09 ตำบลไพบูลย์</t>
  </si>
  <si>
    <t>ตู้เหล็กเก็บยา</t>
  </si>
  <si>
    <t>2/06/2566</t>
  </si>
  <si>
    <t>02/07/2566</t>
  </si>
  <si>
    <t>27968-รพ.น้ำขุ่น</t>
  </si>
  <si>
    <t>เครื่องวัดสารบิลิรูบินในเด็กแรกเกิด(MBB)</t>
  </si>
  <si>
    <t>หจก.อินเตอร์เมดิคอลกรู๊ป</t>
  </si>
  <si>
    <t>บริษัทซีเอ็มซี ไบโอเทค</t>
  </si>
  <si>
    <t>21/09/2566</t>
  </si>
  <si>
    <t>ตู้เย็นเก็บน้ำยาสำหรับห้องปฏิบัติการขนาด 11 คิวบิกฟุต</t>
  </si>
  <si>
    <t>เตียงปฏิบัติการกายภาพบำบัด (เตียงไม้สูง) พร้อมเบาะ</t>
  </si>
  <si>
    <t>เครื่องวัดออกซิเจนในเลือดอัตโนมัติชนิดพกพา (Pulse oximeter)</t>
  </si>
  <si>
    <t>หน่วย</t>
  </si>
  <si>
    <t>10669-รพ.สรรพสิทธิประสงค์</t>
  </si>
  <si>
    <t>เครื่องส่องตรวจทางเดินหายใจระบบวีดิทัศน์ ขนาดใหญ่</t>
  </si>
  <si>
    <t>เลื่อยตัดกระดูกหน้าอก (Sternum Saw)</t>
  </si>
  <si>
    <t>ชุดเครื่องมือผ่าตัดนิ่วในไต</t>
  </si>
  <si>
    <t>เครื่องดมยาสลบชนิดมาตรฐาน</t>
  </si>
  <si>
    <t>เครื่องปรับอุณหภูมิของน้ำ ขณะใช้เครื่องหัวใจและปอดเทียม</t>
  </si>
  <si>
    <t>ตู้เย็นเก็บโลหิตขนาดความจุ 25 คิวบิกฟุต ที่รองรับการเชื่อมต่อระบบเครือข่ายอินเตอร์เน็ต (IT)</t>
  </si>
  <si>
    <t>เครื่องช่วยหายใจชนิดควบคุมด้วยปริมาตรและความดัน ขนาดกลาง</t>
  </si>
  <si>
    <t>เครื่องรัดห้ามเลือดด้วยแรงดันลม โดยใช้ระบบไฟฟ้า</t>
  </si>
  <si>
    <t>เครื่องผ่าตัดต้อกระจกด้วยคลื่นเสียงความถี่สูง</t>
  </si>
  <si>
    <t>เครื่องตรวจวิเคราะห์ระบบขับถ่ายปัสสาวะแบบไร้สาย (Video Urodymamic System)</t>
  </si>
  <si>
    <t>เครื่องรับสัญญาณภาพเอกซเรย์เป็นดิจิตอลชนิดชุดรับภาพแฟลตพาแนลไร้สาย</t>
  </si>
  <si>
    <t>เครื่องเชื่อมปิดหลอดเลือดด้วยไฟฟ้าพร้อมระบบที่ห้ามเลือดและตัดเนื้อเยื้อ</t>
  </si>
  <si>
    <t>กล้องจุลทรรศน์แบบดูพร้อมกันผ่านตัวเครื่อง 10 คน</t>
  </si>
  <si>
    <t>ชุดเครื่องมือสำหรับผ่าตัดระบบทางเดินปัสสาวะผ่านกล้อง</t>
  </si>
  <si>
    <t>เครื่องช่วยหายใจสำหรับเด็กทารกแรกเกิดชนิดความถี่สูง</t>
  </si>
  <si>
    <t>เครื่องทำคลอดสุญญากาศระบบอัตโนมัติ</t>
  </si>
  <si>
    <t>เครื่องให้บริการด้วยคลื่นสนามแม่เหล็กไฟฟ้าพร้อมเตียงไฟฟ้าใช้รักษา 2 ตอน</t>
  </si>
  <si>
    <t>เครื่องติดตามการทำงานของหัวใจและสัญญาณชีพอัตโนมัติพร้อมติดตามความดันโลหิตแดงและระดับออกซิเจนในเลือด</t>
  </si>
  <si>
    <t>ตู้ปราศจากเชื้อชนิดกระแสลมแนวนอน ขนาดหน้ากว้างไม่น้อยกว่า 1,800 มิลลิเมตร</t>
  </si>
  <si>
    <t>โคมไฟผ่าตัด LED ชนิด 2 ชนิดโคมคู่ติดเพดาน</t>
  </si>
  <si>
    <t>กล้องส่องชนิดอ่อนตัว ตรวจจมูก คอหอย</t>
  </si>
  <si>
    <t>ชุดกล้องส่องตรวจระบบทางเดินหายใจพร้อมชุดประมวลผลสัญญาณภาพระบบวิดิทัศน์</t>
  </si>
  <si>
    <t>15246-ศสช.ชยางกูร 28</t>
  </si>
  <si>
    <t>15245-ศสช.ท่าวังหิน</t>
  </si>
  <si>
    <t>รถจักรยานยนต์</t>
  </si>
  <si>
    <t>อยู่ระหว่างรอการอนุมัติเปลี่ยนแปลงรายการ</t>
  </si>
  <si>
    <t>อนุมัติแล้ว ให้เปลี่ยนรายการใหม่เลยนะครับ (รังสรรค์)</t>
  </si>
  <si>
    <t>เครื่องนึ่งฆ่าเชื้อจุลินทรีย์ด้วยไอน้ำระบบอัตโนมัติ</t>
  </si>
  <si>
    <t>รถบรรทุก(ดีเซล)</t>
  </si>
  <si>
    <t>เครื่องวิเคราะห์คลื่นไฟฟ้าหัวใจ</t>
  </si>
  <si>
    <t>15247-ศสช.บ้านดู่</t>
  </si>
  <si>
    <t>15248-ศสช.วัดปทุมมาลัย</t>
  </si>
  <si>
    <t>รถกระบะบรรทุกตู้ทึบ</t>
  </si>
  <si>
    <t>22767-สถานพยาบาลเรือนจำกลางอุบลราชธานี</t>
  </si>
  <si>
    <t>เครื่องปรับอากาศ</t>
  </si>
  <si>
    <t>23815-ศูนย์แพทย์ชุมชนวัดใต้</t>
  </si>
  <si>
    <t>รวม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</si>
</sst>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(* #,##0_);_(* \(#,##0\);_(* &quot;-&quot;_);_(@_)"/>
    <numFmt numFmtId="43" formatCode="_(* #,##0.00_);_(* \(#,##0.00\);_(* &quot;-&quot;??_);_(@_)"/>
    <numFmt numFmtId="164" formatCode="_-&quot;฿&quot;* #,##0.00_-;\-&quot;฿&quot;* #,##0.00_-;_-&quot;฿&quot;* &quot;-&quot;??_-;_-@_-"/>
    <numFmt numFmtId="165" formatCode="_-* #,##0.00_-;\-* #,##0.00_-;_-* &quot;-&quot;??_-;_-@_-"/>
    <numFmt numFmtId="166" formatCode="_-* #,##0_-;\-* #,##0_-;_-* &quot;-&quot;??_-;_-@_-"/>
    <numFmt numFmtId="167" formatCode="#,##0;[Red]#,##0"/>
    <numFmt numFmtId="168" formatCode="0;[Red]0"/>
    <numFmt numFmtId="169" formatCode="[$-107041E]d\ mmmm\ yyyy;@"/>
    <numFmt numFmtId="170" formatCode="[$-107041E]d\ mmm\ yy;@"/>
    <numFmt numFmtId="171" formatCode="[$-1070000]d/m/yy;@"/>
    <numFmt numFmtId="172" formatCode="[$-D00041E]0.#####E+00"/>
  </numFmts>
  <fonts count="172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indexed="8"/>
      <name val="Tahoma"/>
      <family val="2"/>
      <charset val="222"/>
    </font>
    <font>
      <sz val="14"/>
      <name val="TH SarabunPSK"/>
      <family val="2"/>
    </font>
    <font>
      <sz val="9"/>
      <name val="Tahoma"/>
      <family val="2"/>
    </font>
    <font>
      <sz val="10"/>
      <name val="Tahoma"/>
      <family val="2"/>
    </font>
    <font>
      <sz val="11"/>
      <color indexed="9"/>
      <name val="Tahoma"/>
      <family val="2"/>
      <charset val="222"/>
    </font>
    <font>
      <b/>
      <sz val="11"/>
      <color indexed="52"/>
      <name val="Tahoma"/>
      <family val="2"/>
      <charset val="222"/>
    </font>
    <font>
      <sz val="11"/>
      <color indexed="10"/>
      <name val="Tahoma"/>
      <family val="2"/>
      <charset val="222"/>
    </font>
    <font>
      <i/>
      <sz val="11"/>
      <color indexed="23"/>
      <name val="Tahoma"/>
      <family val="2"/>
      <charset val="222"/>
    </font>
    <font>
      <b/>
      <sz val="11"/>
      <color indexed="9"/>
      <name val="Tahoma"/>
      <family val="2"/>
      <charset val="222"/>
    </font>
    <font>
      <sz val="11"/>
      <color indexed="52"/>
      <name val="Tahoma"/>
      <family val="2"/>
      <charset val="222"/>
    </font>
    <font>
      <sz val="11"/>
      <color indexed="17"/>
      <name val="Tahoma"/>
      <family val="2"/>
      <charset val="222"/>
    </font>
    <font>
      <sz val="11"/>
      <color indexed="62"/>
      <name val="Tahoma"/>
      <family val="2"/>
      <charset val="222"/>
    </font>
    <font>
      <sz val="11"/>
      <color indexed="60"/>
      <name val="Tahoma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63"/>
      <name val="Tahoma"/>
      <family val="2"/>
      <charset val="222"/>
    </font>
    <font>
      <sz val="10"/>
      <color indexed="8"/>
      <name val="Tahoma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sz val="14"/>
      <color indexed="8"/>
      <name val="TH SarabunPSK"/>
      <family val="2"/>
    </font>
    <font>
      <sz val="12"/>
      <name val="Times New Roman"/>
      <family val="1"/>
      <charset val="222"/>
    </font>
    <font>
      <sz val="10"/>
      <name val="Arial"/>
      <family val="2"/>
    </font>
    <font>
      <sz val="11"/>
      <color indexed="9"/>
      <name val="Tahoma"/>
      <family val="2"/>
    </font>
    <font>
      <sz val="11"/>
      <color indexed="20"/>
      <name val="Tahoma"/>
      <family val="2"/>
    </font>
    <font>
      <b/>
      <sz val="11"/>
      <color indexed="52"/>
      <name val="Tahoma"/>
      <family val="2"/>
    </font>
    <font>
      <b/>
      <sz val="11"/>
      <color indexed="9"/>
      <name val="Tahoma"/>
      <family val="2"/>
    </font>
    <font>
      <sz val="14"/>
      <name val="TH SarabunIT๙"/>
      <family val="2"/>
    </font>
    <font>
      <sz val="11"/>
      <color indexed="8"/>
      <name val="Calibri"/>
      <family val="2"/>
      <charset val="222"/>
    </font>
    <font>
      <sz val="14"/>
      <name val="Cordia New"/>
      <family val="2"/>
    </font>
    <font>
      <sz val="10"/>
      <name val="MS Sans Serif"/>
      <family val="2"/>
    </font>
    <font>
      <sz val="14"/>
      <name val="Cordia New"/>
      <family val="2"/>
      <charset val="222"/>
    </font>
    <font>
      <i/>
      <sz val="11"/>
      <color indexed="23"/>
      <name val="Tahoma"/>
      <family val="2"/>
    </font>
    <font>
      <sz val="11"/>
      <color indexed="17"/>
      <name val="Tahoma"/>
      <family val="2"/>
    </font>
    <font>
      <b/>
      <sz val="15"/>
      <color indexed="56"/>
      <name val="Tahoma"/>
      <family val="2"/>
      <charset val="222"/>
    </font>
    <font>
      <b/>
      <sz val="15"/>
      <color indexed="56"/>
      <name val="Tahoma"/>
      <family val="2"/>
    </font>
    <font>
      <b/>
      <sz val="13"/>
      <color indexed="56"/>
      <name val="Tahoma"/>
      <family val="2"/>
      <charset val="222"/>
    </font>
    <font>
      <b/>
      <sz val="13"/>
      <color indexed="56"/>
      <name val="Tahoma"/>
      <family val="2"/>
    </font>
    <font>
      <b/>
      <sz val="11"/>
      <color indexed="56"/>
      <name val="Tahoma"/>
      <family val="2"/>
      <charset val="222"/>
    </font>
    <font>
      <b/>
      <sz val="11"/>
      <color indexed="56"/>
      <name val="Tahoma"/>
      <family val="2"/>
    </font>
    <font>
      <sz val="11"/>
      <color indexed="62"/>
      <name val="Tahoma"/>
      <family val="2"/>
    </font>
    <font>
      <sz val="11"/>
      <color indexed="52"/>
      <name val="Tahoma"/>
      <family val="2"/>
    </font>
    <font>
      <sz val="11"/>
      <color indexed="60"/>
      <name val="Tahoma"/>
      <family val="2"/>
    </font>
    <font>
      <sz val="14"/>
      <name val="CordiaUPC"/>
      <family val="2"/>
      <charset val="222"/>
    </font>
    <font>
      <sz val="11"/>
      <color indexed="8"/>
      <name val="Calibri"/>
      <family val="2"/>
    </font>
    <font>
      <b/>
      <sz val="11"/>
      <color indexed="63"/>
      <name val="Tahoma"/>
      <family val="2"/>
    </font>
    <font>
      <sz val="12"/>
      <name val="Times New Roman"/>
      <family val="1"/>
    </font>
    <font>
      <b/>
      <sz val="18"/>
      <color indexed="56"/>
      <name val="Tahoma"/>
      <family val="2"/>
      <charset val="222"/>
    </font>
    <font>
      <b/>
      <sz val="18"/>
      <color indexed="56"/>
      <name val="Tahoma"/>
      <family val="2"/>
    </font>
    <font>
      <sz val="11"/>
      <color indexed="10"/>
      <name val="Tahoma"/>
      <family val="2"/>
    </font>
    <font>
      <sz val="14"/>
      <name val="Angsana New"/>
      <family val="1"/>
    </font>
    <font>
      <sz val="10"/>
      <name val="MS Sans Serif"/>
      <family val="2"/>
      <charset val="222"/>
    </font>
    <font>
      <u/>
      <sz val="14"/>
      <color indexed="12"/>
      <name val="Angsana New"/>
      <family val="1"/>
    </font>
    <font>
      <sz val="10"/>
      <name val="Arial"/>
      <family val="2"/>
      <charset val="222"/>
    </font>
    <font>
      <sz val="11"/>
      <color theme="1"/>
      <name val="Tahoma"/>
      <family val="2"/>
      <scheme val="minor"/>
    </font>
    <font>
      <sz val="10"/>
      <color theme="1"/>
      <name val="Tahoma"/>
      <family val="2"/>
    </font>
    <font>
      <sz val="9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sz val="10"/>
      <color theme="1"/>
      <name val="Tahoma"/>
      <family val="2"/>
      <charset val="222"/>
      <scheme val="minor"/>
    </font>
    <font>
      <sz val="10"/>
      <name val="Tahoma"/>
      <family val="2"/>
      <charset val="222"/>
      <scheme val="minor"/>
    </font>
    <font>
      <b/>
      <sz val="11"/>
      <color theme="1"/>
      <name val="Tahoma"/>
      <family val="2"/>
    </font>
    <font>
      <b/>
      <sz val="14"/>
      <color theme="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Tahoma"/>
      <family val="2"/>
      <scheme val="minor"/>
    </font>
    <font>
      <sz val="11"/>
      <name val="Tahoma"/>
      <family val="2"/>
      <scheme val="minor"/>
    </font>
    <font>
      <sz val="10"/>
      <name val="Tahoma"/>
      <family val="2"/>
      <scheme val="minor"/>
    </font>
    <font>
      <b/>
      <sz val="12"/>
      <name val="Tahoma"/>
      <family val="2"/>
    </font>
    <font>
      <b/>
      <sz val="14"/>
      <name val="Tahoma"/>
      <family val="2"/>
    </font>
    <font>
      <b/>
      <sz val="12"/>
      <color theme="1"/>
      <name val="Tahoma"/>
      <family val="2"/>
    </font>
    <font>
      <sz val="10"/>
      <color theme="1"/>
      <name val="Tahoma"/>
    </font>
    <font>
      <sz val="10"/>
      <color rgb="FF000000"/>
      <name val="Tahoma"/>
      <family val="2"/>
    </font>
    <font>
      <sz val="10"/>
      <color rgb="FF000000"/>
      <name val="Tahoma"/>
      <family val="2"/>
      <scheme val="minor"/>
    </font>
    <font>
      <sz val="11"/>
      <color rgb="FF000000"/>
      <name val="Tahoma"/>
      <family val="2"/>
      <charset val="222"/>
      <scheme val="minor"/>
    </font>
    <font>
      <sz val="16"/>
      <color rgb="FFFF0000"/>
      <name val="Tahoma"/>
      <family val="2"/>
      <scheme val="minor"/>
    </font>
    <font>
      <sz val="10"/>
      <name val="Tahoma"/>
      <family val="2"/>
      <charset val="222"/>
    </font>
    <font>
      <sz val="10"/>
      <color rgb="FFFF0000"/>
      <name val="Tahoma"/>
      <family val="2"/>
    </font>
    <font>
      <sz val="11"/>
      <color rgb="FFFF0000"/>
      <name val="Tahoma"/>
      <family val="2"/>
      <charset val="222"/>
      <scheme val="minor"/>
    </font>
    <font>
      <sz val="10"/>
      <color rgb="FF000000"/>
      <name val="Tahoma"/>
      <charset val="1"/>
    </font>
    <font>
      <b/>
      <sz val="20"/>
      <color rgb="FFFF0000"/>
      <name val="Tahoma"/>
      <family val="2"/>
    </font>
    <font>
      <b/>
      <sz val="14"/>
      <color theme="1"/>
      <name val="Angsana New"/>
    </font>
    <font>
      <b/>
      <sz val="14"/>
      <name val="Angsana New"/>
    </font>
    <font>
      <sz val="14"/>
      <color theme="1"/>
      <name val="Angsana New"/>
    </font>
    <font>
      <sz val="14"/>
      <name val="Angsana New"/>
    </font>
    <font>
      <sz val="14"/>
      <color rgb="FF1F1F1F"/>
      <name val="Angsana New"/>
    </font>
    <font>
      <sz val="14"/>
      <color rgb="FF000000"/>
      <name val="Angsana New"/>
    </font>
    <font>
      <sz val="10"/>
      <color theme="1"/>
      <name val="Tahoma"/>
      <charset val="1"/>
    </font>
    <font>
      <sz val="10"/>
      <color rgb="FF000000"/>
      <name val="Tahoma"/>
    </font>
    <font>
      <b/>
      <sz val="12"/>
      <color theme="1"/>
      <name val="Tahoma"/>
    </font>
    <font>
      <b/>
      <sz val="9"/>
      <name val="Tahoma"/>
      <family val="2"/>
    </font>
    <font>
      <sz val="10"/>
      <name val="Tahoma"/>
    </font>
    <font>
      <sz val="16"/>
      <color rgb="FF000000"/>
      <name val="TH SarabunPSK"/>
    </font>
    <font>
      <sz val="16"/>
      <color theme="1"/>
      <name val="TH SarabunPSK"/>
    </font>
    <font>
      <sz val="16"/>
      <color rgb="FFFF0000"/>
      <name val="TH SarabunPSK"/>
    </font>
    <font>
      <sz val="14"/>
      <color rgb="FF000000"/>
      <name val="TH SarabunPSK"/>
      <family val="2"/>
    </font>
    <font>
      <sz val="14"/>
      <color rgb="FF000000"/>
      <name val="Cordia New"/>
      <family val="2"/>
    </font>
    <font>
      <sz val="10"/>
      <color rgb="FFFF0000"/>
      <name val="Tahoma"/>
      <family val="2"/>
      <scheme val="minor"/>
    </font>
    <font>
      <sz val="10"/>
      <color rgb="FF00B050"/>
      <name val="Tahoma"/>
      <family val="2"/>
    </font>
    <font>
      <sz val="10"/>
      <color rgb="FF00B050"/>
      <name val="Tahoma"/>
      <family val="2"/>
      <scheme val="minor"/>
    </font>
    <font>
      <sz val="11"/>
      <color rgb="FF00B050"/>
      <name val="Tahoma"/>
      <family val="2"/>
      <charset val="222"/>
      <scheme val="minor"/>
    </font>
    <font>
      <sz val="14"/>
      <color rgb="FF000000"/>
      <name val="TH SarabunPSK"/>
    </font>
    <font>
      <sz val="10"/>
      <color rgb="FF000000"/>
      <name val="Tahoma"/>
      <family val="2"/>
      <charset val="222"/>
    </font>
    <font>
      <sz val="14"/>
      <color theme="1"/>
      <name val="TH SarabunPSK"/>
      <family val="2"/>
      <charset val="1"/>
    </font>
    <font>
      <sz val="9"/>
      <color rgb="FF00B050"/>
      <name val="Tahoma"/>
      <family val="2"/>
    </font>
    <font>
      <sz val="10"/>
      <color rgb="FF00B050"/>
      <name val="Tahoma"/>
      <family val="2"/>
      <charset val="222"/>
      <scheme val="minor"/>
    </font>
    <font>
      <sz val="10"/>
      <color rgb="FF70AD47"/>
      <name val="Tahoma"/>
      <family val="2"/>
    </font>
    <font>
      <sz val="10"/>
      <color rgb="FF70AD47"/>
      <name val="Tahoma"/>
      <family val="2"/>
      <scheme val="minor"/>
    </font>
    <font>
      <sz val="11"/>
      <color rgb="FF70AD47"/>
      <name val="Tahoma"/>
      <family val="2"/>
      <charset val="222"/>
      <scheme val="minor"/>
    </font>
    <font>
      <sz val="9"/>
      <color rgb="FF70AD47"/>
      <name val="Tahoma"/>
      <family val="2"/>
    </font>
    <font>
      <sz val="11"/>
      <color rgb="FF70AD47"/>
      <name val="Tahoma"/>
      <family val="2"/>
      <scheme val="minor"/>
    </font>
    <font>
      <sz val="11"/>
      <color rgb="FF000000"/>
      <name val="Tahoma"/>
      <family val="2"/>
      <charset val="222"/>
    </font>
    <font>
      <sz val="16"/>
      <color rgb="FF000000"/>
      <name val="Cordia New"/>
      <family val="2"/>
    </font>
    <font>
      <b/>
      <sz val="11"/>
      <color theme="1"/>
      <name val="Tahoma"/>
      <family val="2"/>
      <charset val="222"/>
      <scheme val="minor"/>
    </font>
    <font>
      <sz val="10"/>
      <color rgb="FF00B050"/>
      <name val="Tahoma"/>
    </font>
    <font>
      <sz val="10"/>
      <color rgb="FFFF0000"/>
      <name val="Tahoma"/>
    </font>
    <font>
      <sz val="11"/>
      <color rgb="FF000000"/>
      <name val="Tahoma"/>
      <family val="2"/>
      <charset val="1"/>
    </font>
    <font>
      <b/>
      <sz val="10"/>
      <color rgb="FFFF0000"/>
      <name val="Tahoma"/>
      <family val="2"/>
    </font>
    <font>
      <sz val="10"/>
      <color rgb="FF000000"/>
      <name val="Roboto"/>
      <charset val="1"/>
    </font>
    <font>
      <sz val="11"/>
      <color rgb="FF000000"/>
      <name val="Calibri"/>
      <charset val="1"/>
    </font>
    <font>
      <sz val="10"/>
      <color rgb="FFFFFF00"/>
      <name val="Tahoma"/>
      <family val="2"/>
      <scheme val="minor"/>
    </font>
    <font>
      <sz val="11"/>
      <color indexed="8"/>
      <name val="Tahoma"/>
    </font>
    <font>
      <b/>
      <sz val="10"/>
      <color rgb="FF000000"/>
      <name val="Tahoma"/>
      <charset val="1"/>
    </font>
    <font>
      <sz val="10"/>
      <color rgb="FF000000"/>
      <name val="Calibri"/>
      <scheme val="minor"/>
    </font>
    <font>
      <sz val="11"/>
      <color rgb="FF000000"/>
      <name val="Times New Roman"/>
    </font>
    <font>
      <sz val="10"/>
      <color rgb="FF000000"/>
      <name val="TH SarabunPSK"/>
    </font>
    <font>
      <sz val="14"/>
      <name val="TH SarabunPSK"/>
    </font>
    <font>
      <i/>
      <sz val="14"/>
      <name val="TH SarabunPSK"/>
    </font>
    <font>
      <sz val="10"/>
      <color theme="1"/>
      <name val="TH SarabunPSK"/>
    </font>
    <font>
      <sz val="11"/>
      <color theme="1"/>
      <name val="TH SarabunPSK"/>
    </font>
    <font>
      <sz val="14"/>
      <color rgb="FF000000"/>
      <name val="Calibri"/>
      <family val="2"/>
    </font>
    <font>
      <sz val="14"/>
      <color theme="1"/>
      <name val="Tahoma"/>
      <family val="2"/>
      <scheme val="minor"/>
    </font>
    <font>
      <sz val="10"/>
      <color rgb="FF000000"/>
      <name val="TH SarabunIT๙"/>
      <family val="2"/>
    </font>
    <font>
      <b/>
      <sz val="10"/>
      <color theme="1"/>
      <name val="Tahoma"/>
    </font>
    <font>
      <b/>
      <sz val="12"/>
      <color rgb="FF0070C0"/>
      <name val="Tahoma"/>
      <family val="2"/>
    </font>
    <font>
      <b/>
      <sz val="11"/>
      <color rgb="FF0070C0"/>
      <name val="Tahoma"/>
      <family val="2"/>
      <charset val="222"/>
      <scheme val="minor"/>
    </font>
    <font>
      <b/>
      <sz val="10"/>
      <color rgb="FF0070C0"/>
      <name val="Tahoma"/>
    </font>
    <font>
      <b/>
      <sz val="10"/>
      <color rgb="FF000000"/>
      <name val="Tahoma"/>
      <family val="2"/>
      <charset val="222"/>
      <scheme val="minor"/>
    </font>
    <font>
      <b/>
      <sz val="10"/>
      <color theme="1"/>
      <name val="Tahoma"/>
      <family val="2"/>
      <scheme val="minor"/>
    </font>
    <font>
      <sz val="10"/>
      <color rgb="FF444444"/>
      <name val="Tahoma"/>
    </font>
    <font>
      <sz val="11"/>
      <color rgb="FF000000"/>
      <name val="Tahoma"/>
      <charset val="1"/>
    </font>
    <font>
      <sz val="9"/>
      <color rgb="FF1F1F1F"/>
      <name val="Google Sans"/>
      <charset val="1"/>
    </font>
    <font>
      <sz val="10"/>
      <color rgb="FFFF0000"/>
      <name val="Tahoma"/>
      <family val="2"/>
      <charset val="222"/>
      <scheme val="minor"/>
    </font>
    <font>
      <b/>
      <sz val="14"/>
      <color rgb="FF000000"/>
      <name val="Tahoma"/>
      <family val="2"/>
    </font>
    <font>
      <b/>
      <sz val="12"/>
      <color rgb="FF000000"/>
      <name val="Tahoma"/>
      <family val="2"/>
    </font>
    <font>
      <b/>
      <sz val="10"/>
      <color rgb="FF000000"/>
      <name val="Tahoma"/>
      <family val="2"/>
    </font>
    <font>
      <b/>
      <sz val="11"/>
      <color rgb="FF000000"/>
      <name val="Tahoma"/>
      <family val="2"/>
    </font>
    <font>
      <sz val="9"/>
      <color rgb="FF000000"/>
      <name val="Tahoma"/>
      <family val="2"/>
    </font>
    <font>
      <sz val="11"/>
      <color rgb="FFFF0000"/>
      <name val="Tahoma"/>
      <family val="2"/>
    </font>
    <font>
      <sz val="11"/>
      <name val="Tahoma"/>
      <family val="2"/>
    </font>
    <font>
      <sz val="15"/>
      <color rgb="FF000000"/>
      <name val="TH SarabunPSK"/>
      <charset val="1"/>
    </font>
    <font>
      <sz val="11"/>
      <color rgb="FFFF0000"/>
      <name val="Tahoma"/>
      <family val="2"/>
      <charset val="222"/>
    </font>
    <font>
      <sz val="15"/>
      <color theme="1"/>
      <name val="TH SarabunPSK"/>
      <charset val="1"/>
    </font>
    <font>
      <sz val="11"/>
      <color rgb="FF444444"/>
      <name val="Calibri"/>
      <family val="2"/>
      <charset val="1"/>
    </font>
    <font>
      <sz val="10"/>
      <color theme="1"/>
      <name val="Calibri"/>
    </font>
    <font>
      <sz val="10"/>
      <color rgb="FF000000"/>
      <name val="Docs-Tahoma"/>
      <charset val="1"/>
    </font>
    <font>
      <sz val="10"/>
      <color rgb="FF000000"/>
      <name val="Tahoma"/>
      <family val="2"/>
      <charset val="222"/>
      <scheme val="minor"/>
    </font>
    <font>
      <sz val="16"/>
      <name val="TH SarabunPSK"/>
      <family val="2"/>
    </font>
    <font>
      <sz val="16"/>
      <color theme="1"/>
      <name val="Tahoma"/>
      <family val="2"/>
    </font>
    <font>
      <sz val="16"/>
      <color rgb="FF000000"/>
      <name val="Tahoma"/>
      <family val="2"/>
    </font>
    <font>
      <sz val="11"/>
      <color theme="1"/>
      <name val="Tahoma"/>
      <family val="2"/>
      <charset val="222"/>
    </font>
    <font>
      <sz val="14"/>
      <color rgb="FF660066"/>
      <name val="TH Sarabun New"/>
      <charset val="1"/>
    </font>
    <font>
      <sz val="16"/>
      <color rgb="FF000000"/>
      <name val="TH Sarabun New"/>
      <charset val="1"/>
    </font>
    <font>
      <b/>
      <sz val="9"/>
      <color theme="1"/>
      <name val="Tahoma"/>
    </font>
    <font>
      <sz val="9"/>
      <color theme="1"/>
      <name val="Tahoma"/>
    </font>
    <font>
      <b/>
      <sz val="9"/>
      <name val="Tahoma"/>
    </font>
    <font>
      <sz val="9"/>
      <name val="Tahoma"/>
    </font>
    <font>
      <sz val="9"/>
      <color rgb="FF000000"/>
      <name val="Tahoma"/>
    </font>
    <font>
      <sz val="9"/>
      <color theme="0"/>
      <name val="Tahoma"/>
    </font>
    <font>
      <sz val="9"/>
      <color theme="1"/>
      <name val="Tahoma"/>
      <charset val="1"/>
    </font>
    <font>
      <sz val="10"/>
      <color theme="1"/>
      <name val="Arial"/>
      <charset val="1"/>
    </font>
  </fonts>
  <fills count="5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rgb="FFE4DFEC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E7E7E7"/>
        <bgColor rgb="FFE7E7E7"/>
      </patternFill>
    </fill>
    <fill>
      <patternFill patternType="solid">
        <fgColor rgb="FFB7E1CD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F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5F56C"/>
        <bgColor indexed="64"/>
      </patternFill>
    </fill>
    <fill>
      <patternFill patternType="solid">
        <fgColor rgb="FFB7E1CD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CCCCCC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524">
    <xf numFmtId="0" fontId="0" fillId="0" borderId="0"/>
    <xf numFmtId="165" fontId="1" fillId="0" borderId="0" applyFont="0" applyFill="0" applyBorder="0" applyAlignment="0" applyProtection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2" borderId="0" applyNumberFormat="0" applyBorder="0" applyAlignment="0" applyProtection="0"/>
    <xf numFmtId="0" fontId="19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19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19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19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19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19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19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19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9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5" borderId="0" applyNumberFormat="0" applyBorder="0" applyAlignment="0" applyProtection="0"/>
    <xf numFmtId="0" fontId="19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19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19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6" fillId="15" borderId="0" applyNumberFormat="0" applyBorder="0" applyAlignment="0" applyProtection="0"/>
    <xf numFmtId="0" fontId="24" fillId="15" borderId="0" applyNumberFormat="0" applyBorder="0" applyAlignment="0" applyProtection="0"/>
    <xf numFmtId="0" fontId="6" fillId="10" borderId="0" applyNumberFormat="0" applyBorder="0" applyAlignment="0" applyProtection="0"/>
    <xf numFmtId="0" fontId="24" fillId="10" borderId="0" applyNumberFormat="0" applyBorder="0" applyAlignment="0" applyProtection="0"/>
    <xf numFmtId="0" fontId="6" fillId="11" borderId="0" applyNumberFormat="0" applyBorder="0" applyAlignment="0" applyProtection="0"/>
    <xf numFmtId="0" fontId="24" fillId="11" borderId="0" applyNumberFormat="0" applyBorder="0" applyAlignment="0" applyProtection="0"/>
    <xf numFmtId="0" fontId="6" fillId="16" borderId="0" applyNumberFormat="0" applyBorder="0" applyAlignment="0" applyProtection="0"/>
    <xf numFmtId="0" fontId="24" fillId="16" borderId="0" applyNumberFormat="0" applyBorder="0" applyAlignment="0" applyProtection="0"/>
    <xf numFmtId="0" fontId="6" fillId="17" borderId="0" applyNumberFormat="0" applyBorder="0" applyAlignment="0" applyProtection="0"/>
    <xf numFmtId="0" fontId="24" fillId="17" borderId="0" applyNumberFormat="0" applyBorder="0" applyAlignment="0" applyProtection="0"/>
    <xf numFmtId="0" fontId="6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0" borderId="0" applyNumberFormat="0" applyBorder="0" applyAlignment="0" applyProtection="0"/>
    <xf numFmtId="0" fontId="24" fillId="20" borderId="0" applyNumberFormat="0" applyBorder="0" applyAlignment="0" applyProtection="0"/>
    <xf numFmtId="0" fontId="6" fillId="21" borderId="0" applyNumberFormat="0" applyBorder="0" applyAlignment="0" applyProtection="0"/>
    <xf numFmtId="0" fontId="24" fillId="21" borderId="0" applyNumberFormat="0" applyBorder="0" applyAlignment="0" applyProtection="0"/>
    <xf numFmtId="0" fontId="6" fillId="19" borderId="0" applyNumberFormat="0" applyBorder="0" applyAlignment="0" applyProtection="0"/>
    <xf numFmtId="0" fontId="24" fillId="19" borderId="0" applyNumberFormat="0" applyBorder="0" applyAlignment="0" applyProtection="0"/>
    <xf numFmtId="0" fontId="6" fillId="16" borderId="0" applyNumberFormat="0" applyBorder="0" applyAlignment="0" applyProtection="0"/>
    <xf numFmtId="0" fontId="24" fillId="16" borderId="0" applyNumberFormat="0" applyBorder="0" applyAlignment="0" applyProtection="0"/>
    <xf numFmtId="0" fontId="6" fillId="17" borderId="0" applyNumberFormat="0" applyBorder="0" applyAlignment="0" applyProtection="0"/>
    <xf numFmtId="0" fontId="24" fillId="17" borderId="0" applyNumberFormat="0" applyBorder="0" applyAlignment="0" applyProtection="0"/>
    <xf numFmtId="0" fontId="6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3" borderId="0" applyNumberFormat="0" applyBorder="0" applyAlignment="0" applyProtection="0"/>
    <xf numFmtId="0" fontId="25" fillId="3" borderId="0" applyNumberFormat="0" applyBorder="0" applyAlignment="0" applyProtection="0"/>
    <xf numFmtId="0" fontId="7" fillId="13" borderId="1" applyNumberFormat="0" applyAlignment="0" applyProtection="0"/>
    <xf numFmtId="0" fontId="26" fillId="13" borderId="1" applyNumberFormat="0" applyAlignment="0" applyProtection="0"/>
    <xf numFmtId="0" fontId="10" fillId="23" borderId="2" applyNumberFormat="0" applyAlignment="0" applyProtection="0"/>
    <xf numFmtId="0" fontId="27" fillId="23" borderId="2" applyNumberFormat="0" applyAlignment="0" applyProtection="0"/>
    <xf numFmtId="165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9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34" fillId="4" borderId="0" applyNumberFormat="0" applyBorder="0" applyAlignment="0" applyProtection="0"/>
    <xf numFmtId="0" fontId="35" fillId="0" borderId="3" applyNumberFormat="0" applyFill="0" applyAlignment="0" applyProtection="0"/>
    <xf numFmtId="0" fontId="36" fillId="0" borderId="3" applyNumberFormat="0" applyFill="0" applyAlignment="0" applyProtection="0"/>
    <xf numFmtId="0" fontId="37" fillId="0" borderId="4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40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3" fillId="7" borderId="1" applyNumberFormat="0" applyAlignment="0" applyProtection="0"/>
    <xf numFmtId="0" fontId="41" fillId="7" borderId="1" applyNumberFormat="0" applyAlignment="0" applyProtection="0"/>
    <xf numFmtId="0" fontId="11" fillId="0" borderId="6" applyNumberFormat="0" applyFill="0" applyAlignment="0" applyProtection="0"/>
    <xf numFmtId="0" fontId="42" fillId="0" borderId="6" applyNumberFormat="0" applyFill="0" applyAlignment="0" applyProtection="0"/>
    <xf numFmtId="0" fontId="14" fillId="14" borderId="0" applyNumberFormat="0" applyBorder="0" applyAlignment="0" applyProtection="0"/>
    <xf numFmtId="0" fontId="43" fillId="14" borderId="0" applyNumberFormat="0" applyBorder="0" applyAlignment="0" applyProtection="0"/>
    <xf numFmtId="0" fontId="23" fillId="0" borderId="0"/>
    <xf numFmtId="0" fontId="23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9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3" fillId="0" borderId="0"/>
    <xf numFmtId="0" fontId="23" fillId="0" borderId="0"/>
    <xf numFmtId="0" fontId="44" fillId="0" borderId="0"/>
    <xf numFmtId="0" fontId="30" fillId="0" borderId="0"/>
    <xf numFmtId="0" fontId="45" fillId="0" borderId="0"/>
    <xf numFmtId="0" fontId="30" fillId="0" borderId="0"/>
    <xf numFmtId="0" fontId="30" fillId="0" borderId="0"/>
    <xf numFmtId="0" fontId="23" fillId="0" borderId="0"/>
    <xf numFmtId="0" fontId="29" fillId="0" borderId="0"/>
    <xf numFmtId="0" fontId="31" fillId="0" borderId="0"/>
    <xf numFmtId="0" fontId="29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3" fillId="0" borderId="0"/>
    <xf numFmtId="0" fontId="28" fillId="0" borderId="0"/>
    <xf numFmtId="0" fontId="2" fillId="0" borderId="0"/>
    <xf numFmtId="0" fontId="1" fillId="0" borderId="0"/>
    <xf numFmtId="0" fontId="2" fillId="0" borderId="0"/>
    <xf numFmtId="0" fontId="28" fillId="0" borderId="0"/>
    <xf numFmtId="0" fontId="23" fillId="0" borderId="0"/>
    <xf numFmtId="0" fontId="1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3" fillId="0" borderId="0"/>
    <xf numFmtId="0" fontId="23" fillId="8" borderId="7" applyNumberFormat="0" applyFont="0" applyAlignment="0" applyProtection="0"/>
    <xf numFmtId="0" fontId="2" fillId="8" borderId="7" applyNumberFormat="0" applyFont="0" applyAlignment="0" applyProtection="0"/>
    <xf numFmtId="0" fontId="2" fillId="8" borderId="7" applyNumberFormat="0" applyFont="0" applyAlignment="0" applyProtection="0"/>
    <xf numFmtId="0" fontId="17" fillId="13" borderId="8" applyNumberFormat="0" applyAlignment="0" applyProtection="0"/>
    <xf numFmtId="0" fontId="46" fillId="13" borderId="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0" fontId="22" fillId="0" borderId="0"/>
    <xf numFmtId="0" fontId="47" fillId="0" borderId="0"/>
    <xf numFmtId="0" fontId="22" fillId="0" borderId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20" fillId="0" borderId="9" applyNumberFormat="0" applyFill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7" fillId="13" borderId="1" applyNumberFormat="0" applyAlignment="0" applyProtection="0"/>
    <xf numFmtId="0" fontId="7" fillId="13" borderId="1" applyNumberFormat="0" applyAlignment="0" applyProtection="0"/>
    <xf numFmtId="0" fontId="7" fillId="13" borderId="1" applyNumberFormat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1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5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8" fillId="0" borderId="0" applyFont="0" applyFill="0" applyBorder="0" applyAlignment="0" applyProtection="0"/>
    <xf numFmtId="167" fontId="5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10" fillId="23" borderId="2" applyNumberFormat="0" applyAlignment="0" applyProtection="0"/>
    <xf numFmtId="0" fontId="10" fillId="23" borderId="2" applyNumberFormat="0" applyAlignment="0" applyProtection="0"/>
    <xf numFmtId="0" fontId="10" fillId="23" borderId="2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23" fillId="0" borderId="0"/>
    <xf numFmtId="0" fontId="19" fillId="0" borderId="0"/>
    <xf numFmtId="0" fontId="19" fillId="0" borderId="0"/>
    <xf numFmtId="0" fontId="19" fillId="0" borderId="0"/>
    <xf numFmtId="0" fontId="28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1" fillId="0" borderId="0"/>
    <xf numFmtId="0" fontId="30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3" fillId="0" borderId="0"/>
    <xf numFmtId="0" fontId="51" fillId="0" borderId="0"/>
    <xf numFmtId="0" fontId="54" fillId="0" borderId="0"/>
    <xf numFmtId="0" fontId="30" fillId="0" borderId="0"/>
    <xf numFmtId="0" fontId="28" fillId="0" borderId="0"/>
    <xf numFmtId="0" fontId="52" fillId="0" borderId="0"/>
    <xf numFmtId="0" fontId="28" fillId="0" borderId="0"/>
    <xf numFmtId="0" fontId="28" fillId="0" borderId="0"/>
    <xf numFmtId="0" fontId="28" fillId="0" borderId="0"/>
    <xf numFmtId="0" fontId="5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4" fillId="0" borderId="0"/>
    <xf numFmtId="0" fontId="23" fillId="0" borderId="0"/>
    <xf numFmtId="0" fontId="23" fillId="0" borderId="0"/>
    <xf numFmtId="0" fontId="54" fillId="0" borderId="0"/>
    <xf numFmtId="0" fontId="18" fillId="0" borderId="0"/>
    <xf numFmtId="0" fontId="2" fillId="0" borderId="0"/>
    <xf numFmtId="0" fontId="2" fillId="0" borderId="0"/>
    <xf numFmtId="0" fontId="23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3" fillId="0" borderId="0" applyFill="0"/>
    <xf numFmtId="0" fontId="23" fillId="0" borderId="0" applyFill="0"/>
    <xf numFmtId="0" fontId="55" fillId="0" borderId="0"/>
    <xf numFmtId="0" fontId="28" fillId="0" borderId="0"/>
    <xf numFmtId="0" fontId="23" fillId="0" borderId="0"/>
    <xf numFmtId="0" fontId="19" fillId="0" borderId="0"/>
    <xf numFmtId="0" fontId="55" fillId="0" borderId="0"/>
    <xf numFmtId="0" fontId="3" fillId="0" borderId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47" fillId="0" borderId="0"/>
    <xf numFmtId="0" fontId="22" fillId="0" borderId="0"/>
    <xf numFmtId="0" fontId="47" fillId="0" borderId="0"/>
    <xf numFmtId="0" fontId="22" fillId="0" borderId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17" fillId="13" borderId="8" applyNumberFormat="0" applyAlignment="0" applyProtection="0"/>
    <xf numFmtId="0" fontId="17" fillId="13" borderId="8" applyNumberFormat="0" applyAlignment="0" applyProtection="0"/>
    <xf numFmtId="0" fontId="17" fillId="13" borderId="8" applyNumberFormat="0" applyAlignment="0" applyProtection="0"/>
    <xf numFmtId="0" fontId="23" fillId="8" borderId="7" applyNumberFormat="0" applyFont="0" applyAlignment="0" applyProtection="0"/>
    <xf numFmtId="0" fontId="23" fillId="8" borderId="7" applyNumberFormat="0" applyFont="0" applyAlignment="0" applyProtection="0"/>
    <xf numFmtId="0" fontId="23" fillId="8" borderId="7" applyNumberFormat="0" applyFont="0" applyAlignment="0" applyProtection="0"/>
    <xf numFmtId="0" fontId="35" fillId="0" borderId="3" applyNumberFormat="0" applyFill="0" applyAlignment="0" applyProtection="0"/>
    <xf numFmtId="0" fontId="35" fillId="0" borderId="3" applyNumberFormat="0" applyFill="0" applyAlignment="0" applyProtection="0"/>
    <xf numFmtId="0" fontId="35" fillId="0" borderId="3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1648">
    <xf numFmtId="0" fontId="0" fillId="0" borderId="0" xfId="0"/>
    <xf numFmtId="0" fontId="57" fillId="0" borderId="0" xfId="0" applyFont="1" applyAlignment="1">
      <alignment horizontal="center" vertical="center"/>
    </xf>
    <xf numFmtId="0" fontId="57" fillId="0" borderId="10" xfId="0" applyFont="1" applyBorder="1" applyAlignment="1">
      <alignment horizontal="left" vertical="center"/>
    </xf>
    <xf numFmtId="0" fontId="4" fillId="0" borderId="10" xfId="471" applyFont="1" applyBorder="1" applyAlignment="1">
      <alignment vertical="center"/>
    </xf>
    <xf numFmtId="0" fontId="57" fillId="0" borderId="0" xfId="0" applyFont="1" applyAlignment="1">
      <alignment vertical="center"/>
    </xf>
    <xf numFmtId="0" fontId="57" fillId="0" borderId="0" xfId="0" applyFont="1" applyAlignment="1">
      <alignment horizontal="center" vertical="center" wrapText="1"/>
    </xf>
    <xf numFmtId="0" fontId="57" fillId="0" borderId="0" xfId="0" applyFont="1" applyAlignment="1">
      <alignment horizontal="left" vertical="center" wrapText="1"/>
    </xf>
    <xf numFmtId="165" fontId="57" fillId="0" borderId="0" xfId="1" applyFont="1" applyFill="1" applyBorder="1" applyAlignment="1">
      <alignment horizontal="left" vertical="center" wrapText="1"/>
    </xf>
    <xf numFmtId="165" fontId="59" fillId="0" borderId="10" xfId="1" applyFont="1" applyFill="1" applyBorder="1" applyAlignment="1">
      <alignment horizontal="left" vertical="center"/>
    </xf>
    <xf numFmtId="9" fontId="4" fillId="0" borderId="10" xfId="471" applyNumberFormat="1" applyFont="1" applyBorder="1" applyAlignment="1">
      <alignment horizontal="center" vertical="center"/>
    </xf>
    <xf numFmtId="0" fontId="56" fillId="0" borderId="10" xfId="0" applyFont="1" applyBorder="1" applyAlignment="1">
      <alignment horizontal="center" vertical="center"/>
    </xf>
    <xf numFmtId="0" fontId="56" fillId="0" borderId="10" xfId="0" applyFont="1" applyBorder="1" applyAlignment="1">
      <alignment horizontal="left" vertical="center"/>
    </xf>
    <xf numFmtId="165" fontId="56" fillId="0" borderId="10" xfId="1" applyFont="1" applyFill="1" applyBorder="1" applyAlignment="1">
      <alignment vertical="center"/>
    </xf>
    <xf numFmtId="49" fontId="56" fillId="0" borderId="10" xfId="0" applyNumberFormat="1" applyFont="1" applyBorder="1" applyAlignment="1">
      <alignment horizontal="center" vertical="center"/>
    </xf>
    <xf numFmtId="2" fontId="56" fillId="0" borderId="10" xfId="0" applyNumberFormat="1" applyFont="1" applyBorder="1" applyAlignment="1">
      <alignment horizontal="center" vertical="center"/>
    </xf>
    <xf numFmtId="0" fontId="56" fillId="0" borderId="10" xfId="0" applyFont="1" applyBorder="1" applyAlignment="1">
      <alignment vertical="center"/>
    </xf>
    <xf numFmtId="0" fontId="56" fillId="0" borderId="10" xfId="0" applyFont="1" applyBorder="1" applyAlignment="1">
      <alignment horizontal="left" vertical="center" wrapText="1"/>
    </xf>
    <xf numFmtId="165" fontId="56" fillId="0" borderId="10" xfId="1" applyFont="1" applyFill="1" applyBorder="1" applyAlignment="1">
      <alignment horizontal="left" vertical="center" wrapText="1"/>
    </xf>
    <xf numFmtId="0" fontId="60" fillId="0" borderId="0" xfId="0" applyFont="1"/>
    <xf numFmtId="0" fontId="61" fillId="0" borderId="10" xfId="0" applyFont="1" applyBorder="1"/>
    <xf numFmtId="0" fontId="60" fillId="0" borderId="10" xfId="0" applyFont="1" applyBorder="1"/>
    <xf numFmtId="0" fontId="5" fillId="0" borderId="10" xfId="471" applyFont="1" applyBorder="1" applyAlignment="1">
      <alignment vertical="center"/>
    </xf>
    <xf numFmtId="9" fontId="5" fillId="0" borderId="10" xfId="471" applyNumberFormat="1" applyFont="1" applyBorder="1" applyAlignment="1">
      <alignment horizontal="center" vertical="center"/>
    </xf>
    <xf numFmtId="49" fontId="56" fillId="25" borderId="10" xfId="0" applyNumberFormat="1" applyFont="1" applyFill="1" applyBorder="1" applyAlignment="1">
      <alignment horizontal="center" vertical="center"/>
    </xf>
    <xf numFmtId="49" fontId="56" fillId="0" borderId="10" xfId="0" applyNumberFormat="1" applyFont="1" applyBorder="1" applyAlignment="1">
      <alignment vertical="center"/>
    </xf>
    <xf numFmtId="0" fontId="56" fillId="0" borderId="13" xfId="0" applyFont="1" applyBorder="1" applyAlignment="1">
      <alignment vertical="center" wrapText="1"/>
    </xf>
    <xf numFmtId="0" fontId="66" fillId="0" borderId="10" xfId="0" applyFont="1" applyBorder="1"/>
    <xf numFmtId="0" fontId="66" fillId="0" borderId="0" xfId="0" applyFont="1" applyAlignment="1">
      <alignment wrapText="1"/>
    </xf>
    <xf numFmtId="0" fontId="56" fillId="0" borderId="13" xfId="0" applyFont="1" applyBorder="1" applyAlignment="1">
      <alignment vertical="center"/>
    </xf>
    <xf numFmtId="0" fontId="66" fillId="25" borderId="10" xfId="0" applyFont="1" applyFill="1" applyBorder="1" applyAlignment="1">
      <alignment vertical="top" wrapText="1"/>
    </xf>
    <xf numFmtId="0" fontId="56" fillId="0" borderId="10" xfId="0" quotePrefix="1" applyFont="1" applyBorder="1" applyAlignment="1">
      <alignment vertical="center"/>
    </xf>
    <xf numFmtId="0" fontId="5" fillId="0" borderId="10" xfId="471" applyFont="1" applyBorder="1" applyAlignment="1">
      <alignment horizontal="left" vertical="center" wrapText="1"/>
    </xf>
    <xf numFmtId="0" fontId="69" fillId="25" borderId="10" xfId="0" applyFont="1" applyFill="1" applyBorder="1" applyAlignment="1">
      <alignment horizontal="center" vertical="center" wrapText="1"/>
    </xf>
    <xf numFmtId="0" fontId="56" fillId="25" borderId="10" xfId="0" applyFont="1" applyFill="1" applyBorder="1" applyAlignment="1">
      <alignment horizontal="center" vertical="center"/>
    </xf>
    <xf numFmtId="0" fontId="56" fillId="25" borderId="10" xfId="0" applyFont="1" applyFill="1" applyBorder="1" applyAlignment="1">
      <alignment horizontal="left" vertical="center"/>
    </xf>
    <xf numFmtId="165" fontId="56" fillId="25" borderId="10" xfId="1" applyFont="1" applyFill="1" applyBorder="1" applyAlignment="1">
      <alignment vertical="center"/>
    </xf>
    <xf numFmtId="0" fontId="56" fillId="25" borderId="13" xfId="0" applyFont="1" applyFill="1" applyBorder="1" applyAlignment="1">
      <alignment vertical="center" wrapText="1"/>
    </xf>
    <xf numFmtId="0" fontId="56" fillId="25" borderId="11" xfId="0" applyFont="1" applyFill="1" applyBorder="1" applyAlignment="1">
      <alignment horizontal="left" vertical="center"/>
    </xf>
    <xf numFmtId="49" fontId="56" fillId="25" borderId="11" xfId="0" applyNumberFormat="1" applyFont="1" applyFill="1" applyBorder="1" applyAlignment="1">
      <alignment horizontal="center" vertical="center"/>
    </xf>
    <xf numFmtId="2" fontId="56" fillId="25" borderId="10" xfId="0" applyNumberFormat="1" applyFont="1" applyFill="1" applyBorder="1" applyAlignment="1">
      <alignment horizontal="center" vertical="center"/>
    </xf>
    <xf numFmtId="0" fontId="0" fillId="25" borderId="0" xfId="0" applyFill="1"/>
    <xf numFmtId="0" fontId="57" fillId="25" borderId="10" xfId="0" applyFont="1" applyFill="1" applyBorder="1" applyAlignment="1">
      <alignment horizontal="left" vertical="center"/>
    </xf>
    <xf numFmtId="0" fontId="4" fillId="25" borderId="10" xfId="471" applyFont="1" applyFill="1" applyBorder="1" applyAlignment="1">
      <alignment vertical="top"/>
    </xf>
    <xf numFmtId="9" fontId="4" fillId="25" borderId="10" xfId="471" applyNumberFormat="1" applyFont="1" applyFill="1" applyBorder="1" applyAlignment="1">
      <alignment horizontal="center" vertical="top"/>
    </xf>
    <xf numFmtId="165" fontId="57" fillId="25" borderId="10" xfId="1" applyFont="1" applyFill="1" applyBorder="1" applyAlignment="1">
      <alignment vertical="center" wrapText="1"/>
    </xf>
    <xf numFmtId="0" fontId="61" fillId="25" borderId="10" xfId="0" applyFont="1" applyFill="1" applyBorder="1"/>
    <xf numFmtId="0" fontId="60" fillId="25" borderId="10" xfId="0" applyFont="1" applyFill="1" applyBorder="1"/>
    <xf numFmtId="0" fontId="0" fillId="25" borderId="10" xfId="0" applyFill="1" applyBorder="1"/>
    <xf numFmtId="0" fontId="57" fillId="25" borderId="0" xfId="0" applyFont="1" applyFill="1" applyAlignment="1">
      <alignment horizontal="left" vertical="center"/>
    </xf>
    <xf numFmtId="0" fontId="67" fillId="25" borderId="0" xfId="0" applyFont="1" applyFill="1" applyAlignment="1">
      <alignment wrapText="1"/>
    </xf>
    <xf numFmtId="0" fontId="68" fillId="25" borderId="10" xfId="0" applyFont="1" applyFill="1" applyBorder="1" applyAlignment="1">
      <alignment horizontal="left" vertical="center" wrapText="1"/>
    </xf>
    <xf numFmtId="49" fontId="56" fillId="26" borderId="10" xfId="0" applyNumberFormat="1" applyFont="1" applyFill="1" applyBorder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56" fillId="25" borderId="11" xfId="0" applyFont="1" applyFill="1" applyBorder="1" applyAlignment="1">
      <alignment horizontal="center" vertical="center"/>
    </xf>
    <xf numFmtId="0" fontId="66" fillId="25" borderId="10" xfId="0" applyFont="1" applyFill="1" applyBorder="1" applyAlignment="1">
      <alignment vertical="center" wrapText="1"/>
    </xf>
    <xf numFmtId="0" fontId="66" fillId="27" borderId="17" xfId="0" applyFont="1" applyFill="1" applyBorder="1" applyAlignment="1">
      <alignment vertical="top" wrapText="1"/>
    </xf>
    <xf numFmtId="4" fontId="66" fillId="27" borderId="17" xfId="0" applyNumberFormat="1" applyFont="1" applyFill="1" applyBorder="1" applyAlignment="1">
      <alignment horizontal="right" vertical="top" wrapText="1"/>
    </xf>
    <xf numFmtId="0" fontId="66" fillId="27" borderId="17" xfId="0" applyFont="1" applyFill="1" applyBorder="1" applyAlignment="1">
      <alignment horizontal="right" vertical="top" wrapText="1"/>
    </xf>
    <xf numFmtId="0" fontId="63" fillId="0" borderId="0" xfId="0" applyFont="1" applyAlignment="1">
      <alignment vertical="center"/>
    </xf>
    <xf numFmtId="0" fontId="66" fillId="27" borderId="18" xfId="0" applyFont="1" applyFill="1" applyBorder="1" applyAlignment="1">
      <alignment vertical="top" wrapText="1"/>
    </xf>
    <xf numFmtId="0" fontId="66" fillId="27" borderId="17" xfId="0" applyFont="1" applyFill="1" applyBorder="1" applyAlignment="1">
      <alignment horizontal="center" vertical="top" wrapText="1"/>
    </xf>
    <xf numFmtId="0" fontId="66" fillId="27" borderId="19" xfId="0" applyFont="1" applyFill="1" applyBorder="1" applyAlignment="1">
      <alignment vertical="top" wrapText="1"/>
    </xf>
    <xf numFmtId="0" fontId="66" fillId="27" borderId="20" xfId="0" applyFont="1" applyFill="1" applyBorder="1" applyAlignment="1">
      <alignment vertical="top" wrapText="1"/>
    </xf>
    <xf numFmtId="4" fontId="66" fillId="27" borderId="20" xfId="0" applyNumberFormat="1" applyFont="1" applyFill="1" applyBorder="1" applyAlignment="1">
      <alignment horizontal="right" vertical="top" wrapText="1"/>
    </xf>
    <xf numFmtId="0" fontId="66" fillId="27" borderId="20" xfId="0" applyFont="1" applyFill="1" applyBorder="1" applyAlignment="1">
      <alignment horizontal="center" vertical="top" wrapText="1"/>
    </xf>
    <xf numFmtId="0" fontId="66" fillId="27" borderId="20" xfId="0" applyFont="1" applyFill="1" applyBorder="1" applyAlignment="1">
      <alignment horizontal="right" vertical="top" wrapText="1"/>
    </xf>
    <xf numFmtId="0" fontId="56" fillId="24" borderId="10" xfId="0" applyFont="1" applyFill="1" applyBorder="1" applyAlignment="1">
      <alignment horizontal="center" vertical="center"/>
    </xf>
    <xf numFmtId="0" fontId="56" fillId="24" borderId="10" xfId="0" applyFont="1" applyFill="1" applyBorder="1" applyAlignment="1">
      <alignment horizontal="left" vertical="center"/>
    </xf>
    <xf numFmtId="0" fontId="0" fillId="24" borderId="0" xfId="0" applyFill="1"/>
    <xf numFmtId="165" fontId="56" fillId="24" borderId="10" xfId="1" applyFont="1" applyFill="1" applyBorder="1" applyAlignment="1">
      <alignment vertical="center"/>
    </xf>
    <xf numFmtId="0" fontId="56" fillId="24" borderId="13" xfId="0" applyFont="1" applyFill="1" applyBorder="1" applyAlignment="1">
      <alignment vertical="center" wrapText="1"/>
    </xf>
    <xf numFmtId="0" fontId="0" fillId="25" borderId="10" xfId="0" applyFill="1" applyBorder="1" applyAlignment="1">
      <alignment horizontal="center"/>
    </xf>
    <xf numFmtId="0" fontId="66" fillId="25" borderId="18" xfId="0" applyFont="1" applyFill="1" applyBorder="1" applyAlignment="1">
      <alignment vertical="top" wrapText="1"/>
    </xf>
    <xf numFmtId="0" fontId="66" fillId="25" borderId="17" xfId="0" applyFont="1" applyFill="1" applyBorder="1" applyAlignment="1">
      <alignment vertical="top" wrapText="1"/>
    </xf>
    <xf numFmtId="4" fontId="66" fillId="25" borderId="17" xfId="0" applyNumberFormat="1" applyFont="1" applyFill="1" applyBorder="1" applyAlignment="1">
      <alignment horizontal="right" vertical="top" wrapText="1"/>
    </xf>
    <xf numFmtId="0" fontId="66" fillId="25" borderId="17" xfId="0" applyFont="1" applyFill="1" applyBorder="1" applyAlignment="1">
      <alignment horizontal="center" vertical="top" wrapText="1"/>
    </xf>
    <xf numFmtId="0" fontId="63" fillId="25" borderId="0" xfId="0" applyFont="1" applyFill="1" applyAlignment="1">
      <alignment vertical="center"/>
    </xf>
    <xf numFmtId="4" fontId="66" fillId="27" borderId="21" xfId="0" applyNumberFormat="1" applyFont="1" applyFill="1" applyBorder="1" applyAlignment="1">
      <alignment horizontal="right" vertical="top" wrapText="1"/>
    </xf>
    <xf numFmtId="0" fontId="0" fillId="0" borderId="10" xfId="0" applyBorder="1"/>
    <xf numFmtId="0" fontId="0" fillId="0" borderId="10" xfId="0" applyBorder="1" applyAlignment="1">
      <alignment horizontal="center"/>
    </xf>
    <xf numFmtId="0" fontId="66" fillId="25" borderId="10" xfId="0" applyFont="1" applyFill="1" applyBorder="1"/>
    <xf numFmtId="4" fontId="66" fillId="25" borderId="21" xfId="0" applyNumberFormat="1" applyFont="1" applyFill="1" applyBorder="1" applyAlignment="1">
      <alignment horizontal="right" vertical="top" wrapText="1"/>
    </xf>
    <xf numFmtId="4" fontId="66" fillId="25" borderId="17" xfId="0" applyNumberFormat="1" applyFont="1" applyFill="1" applyBorder="1" applyAlignment="1">
      <alignment horizontal="center" vertical="top" wrapText="1"/>
    </xf>
    <xf numFmtId="165" fontId="56" fillId="0" borderId="10" xfId="1" applyFont="1" applyBorder="1" applyAlignment="1">
      <alignment horizontal="center" vertical="center" wrapText="1"/>
    </xf>
    <xf numFmtId="0" fontId="56" fillId="0" borderId="12" xfId="0" applyFont="1" applyBorder="1" applyAlignment="1">
      <alignment horizontal="center" vertical="center"/>
    </xf>
    <xf numFmtId="0" fontId="56" fillId="0" borderId="12" xfId="0" applyFont="1" applyBorder="1" applyAlignment="1">
      <alignment horizontal="left" vertical="center"/>
    </xf>
    <xf numFmtId="0" fontId="5" fillId="0" borderId="12" xfId="471" applyFont="1" applyBorder="1" applyAlignment="1">
      <alignment vertical="center"/>
    </xf>
    <xf numFmtId="0" fontId="5" fillId="25" borderId="10" xfId="471" applyFont="1" applyFill="1" applyBorder="1" applyAlignment="1">
      <alignment vertical="center"/>
    </xf>
    <xf numFmtId="9" fontId="5" fillId="25" borderId="10" xfId="471" applyNumberFormat="1" applyFont="1" applyFill="1" applyBorder="1" applyAlignment="1">
      <alignment horizontal="center" vertical="center"/>
    </xf>
    <xf numFmtId="0" fontId="0" fillId="25" borderId="12" xfId="0" applyFill="1" applyBorder="1" applyAlignment="1">
      <alignment horizontal="center"/>
    </xf>
    <xf numFmtId="0" fontId="66" fillId="25" borderId="20" xfId="0" applyFont="1" applyFill="1" applyBorder="1" applyAlignment="1">
      <alignment vertical="top" wrapText="1"/>
    </xf>
    <xf numFmtId="0" fontId="66" fillId="27" borderId="10" xfId="0" applyFont="1" applyFill="1" applyBorder="1" applyAlignment="1">
      <alignment vertical="top" wrapText="1"/>
    </xf>
    <xf numFmtId="4" fontId="66" fillId="27" borderId="10" xfId="0" applyNumberFormat="1" applyFont="1" applyFill="1" applyBorder="1" applyAlignment="1">
      <alignment horizontal="right" vertical="top" wrapText="1"/>
    </xf>
    <xf numFmtId="0" fontId="66" fillId="27" borderId="10" xfId="0" applyFont="1" applyFill="1" applyBorder="1" applyAlignment="1">
      <alignment horizontal="center" vertical="top" wrapText="1"/>
    </xf>
    <xf numFmtId="0" fontId="66" fillId="27" borderId="10" xfId="0" applyFont="1" applyFill="1" applyBorder="1" applyAlignment="1">
      <alignment horizontal="right" vertical="top" wrapText="1"/>
    </xf>
    <xf numFmtId="4" fontId="0" fillId="0" borderId="10" xfId="0" applyNumberFormat="1" applyBorder="1"/>
    <xf numFmtId="4" fontId="66" fillId="27" borderId="22" xfId="0" applyNumberFormat="1" applyFont="1" applyFill="1" applyBorder="1" applyAlignment="1">
      <alignment horizontal="right" vertical="top" wrapText="1"/>
    </xf>
    <xf numFmtId="4" fontId="66" fillId="27" borderId="13" xfId="0" applyNumberFormat="1" applyFont="1" applyFill="1" applyBorder="1" applyAlignment="1">
      <alignment horizontal="right" vertical="top" wrapText="1"/>
    </xf>
    <xf numFmtId="0" fontId="56" fillId="25" borderId="10" xfId="0" quotePrefix="1" applyFont="1" applyFill="1" applyBorder="1" applyAlignment="1">
      <alignment vertical="center"/>
    </xf>
    <xf numFmtId="0" fontId="56" fillId="25" borderId="12" xfId="0" applyFont="1" applyFill="1" applyBorder="1" applyAlignment="1">
      <alignment horizontal="center" vertical="center"/>
    </xf>
    <xf numFmtId="0" fontId="66" fillId="25" borderId="19" xfId="0" applyFont="1" applyFill="1" applyBorder="1" applyAlignment="1">
      <alignment vertical="top" wrapText="1"/>
    </xf>
    <xf numFmtId="4" fontId="66" fillId="25" borderId="20" xfId="0" applyNumberFormat="1" applyFont="1" applyFill="1" applyBorder="1" applyAlignment="1">
      <alignment horizontal="right" vertical="top" wrapText="1"/>
    </xf>
    <xf numFmtId="0" fontId="66" fillId="25" borderId="20" xfId="0" applyFont="1" applyFill="1" applyBorder="1" applyAlignment="1">
      <alignment horizontal="center" vertical="top" wrapText="1"/>
    </xf>
    <xf numFmtId="4" fontId="66" fillId="25" borderId="22" xfId="0" applyNumberFormat="1" applyFont="1" applyFill="1" applyBorder="1" applyAlignment="1">
      <alignment horizontal="right" vertical="top" wrapText="1"/>
    </xf>
    <xf numFmtId="165" fontId="56" fillId="25" borderId="12" xfId="1" applyFont="1" applyFill="1" applyBorder="1" applyAlignment="1">
      <alignment vertical="center"/>
    </xf>
    <xf numFmtId="0" fontId="66" fillId="24" borderId="18" xfId="0" applyFont="1" applyFill="1" applyBorder="1" applyAlignment="1">
      <alignment vertical="top" wrapText="1"/>
    </xf>
    <xf numFmtId="0" fontId="66" fillId="24" borderId="17" xfId="0" applyFont="1" applyFill="1" applyBorder="1" applyAlignment="1">
      <alignment vertical="top" wrapText="1"/>
    </xf>
    <xf numFmtId="0" fontId="5" fillId="24" borderId="10" xfId="471" applyFont="1" applyFill="1" applyBorder="1" applyAlignment="1">
      <alignment vertical="center"/>
    </xf>
    <xf numFmtId="4" fontId="66" fillId="24" borderId="17" xfId="0" applyNumberFormat="1" applyFont="1" applyFill="1" applyBorder="1" applyAlignment="1">
      <alignment horizontal="right" vertical="top" wrapText="1"/>
    </xf>
    <xf numFmtId="0" fontId="66" fillId="24" borderId="17" xfId="0" applyFont="1" applyFill="1" applyBorder="1" applyAlignment="1">
      <alignment horizontal="center" vertical="top" wrapText="1"/>
    </xf>
    <xf numFmtId="0" fontId="66" fillId="24" borderId="17" xfId="0" applyFont="1" applyFill="1" applyBorder="1" applyAlignment="1">
      <alignment horizontal="right" vertical="top" wrapText="1"/>
    </xf>
    <xf numFmtId="0" fontId="72" fillId="25" borderId="13" xfId="0" applyFont="1" applyFill="1" applyBorder="1" applyAlignment="1">
      <alignment vertical="center" wrapText="1"/>
    </xf>
    <xf numFmtId="165" fontId="56" fillId="0" borderId="13" xfId="1" applyFont="1" applyFill="1" applyBorder="1" applyAlignment="1">
      <alignment vertical="center"/>
    </xf>
    <xf numFmtId="0" fontId="56" fillId="0" borderId="14" xfId="0" applyFont="1" applyBorder="1" applyAlignment="1">
      <alignment horizontal="center" vertical="center"/>
    </xf>
    <xf numFmtId="165" fontId="72" fillId="0" borderId="10" xfId="1" applyFont="1" applyFill="1" applyBorder="1" applyAlignment="1">
      <alignment vertical="center"/>
    </xf>
    <xf numFmtId="0" fontId="61" fillId="0" borderId="10" xfId="471" applyFont="1" applyBorder="1" applyAlignment="1">
      <alignment vertical="center"/>
    </xf>
    <xf numFmtId="165" fontId="72" fillId="25" borderId="10" xfId="1" applyFont="1" applyFill="1" applyBorder="1" applyAlignment="1">
      <alignment vertical="center"/>
    </xf>
    <xf numFmtId="165" fontId="72" fillId="0" borderId="10" xfId="1" applyFont="1" applyBorder="1" applyAlignment="1">
      <alignment vertical="center"/>
    </xf>
    <xf numFmtId="0" fontId="56" fillId="29" borderId="10" xfId="0" applyFont="1" applyFill="1" applyBorder="1" applyAlignment="1">
      <alignment horizontal="center" vertical="center"/>
    </xf>
    <xf numFmtId="0" fontId="66" fillId="29" borderId="18" xfId="0" applyFont="1" applyFill="1" applyBorder="1" applyAlignment="1">
      <alignment vertical="top" wrapText="1"/>
    </xf>
    <xf numFmtId="0" fontId="56" fillId="29" borderId="10" xfId="0" applyFont="1" applyFill="1" applyBorder="1" applyAlignment="1">
      <alignment horizontal="left" vertical="center"/>
    </xf>
    <xf numFmtId="0" fontId="66" fillId="29" borderId="17" xfId="0" applyFont="1" applyFill="1" applyBorder="1" applyAlignment="1">
      <alignment vertical="top" wrapText="1"/>
    </xf>
    <xf numFmtId="0" fontId="5" fillId="29" borderId="10" xfId="471" applyFont="1" applyFill="1" applyBorder="1" applyAlignment="1">
      <alignment vertical="center"/>
    </xf>
    <xf numFmtId="4" fontId="66" fillId="29" borderId="17" xfId="0" applyNumberFormat="1" applyFont="1" applyFill="1" applyBorder="1" applyAlignment="1">
      <alignment horizontal="right" vertical="top" wrapText="1"/>
    </xf>
    <xf numFmtId="0" fontId="66" fillId="29" borderId="17" xfId="0" applyFont="1" applyFill="1" applyBorder="1" applyAlignment="1">
      <alignment horizontal="center" vertical="top" wrapText="1"/>
    </xf>
    <xf numFmtId="0" fontId="66" fillId="29" borderId="17" xfId="0" applyFont="1" applyFill="1" applyBorder="1" applyAlignment="1">
      <alignment horizontal="right" vertical="top" wrapText="1"/>
    </xf>
    <xf numFmtId="165" fontId="56" fillId="29" borderId="10" xfId="1" applyFont="1" applyFill="1" applyBorder="1" applyAlignment="1">
      <alignment vertical="center"/>
    </xf>
    <xf numFmtId="49" fontId="56" fillId="29" borderId="10" xfId="0" applyNumberFormat="1" applyFont="1" applyFill="1" applyBorder="1" applyAlignment="1">
      <alignment horizontal="center" vertical="center"/>
    </xf>
    <xf numFmtId="2" fontId="56" fillId="29" borderId="10" xfId="0" applyNumberFormat="1" applyFont="1" applyFill="1" applyBorder="1" applyAlignment="1">
      <alignment horizontal="center" vertical="center"/>
    </xf>
    <xf numFmtId="0" fontId="66" fillId="29" borderId="10" xfId="0" applyFont="1" applyFill="1" applyBorder="1"/>
    <xf numFmtId="2" fontId="72" fillId="25" borderId="10" xfId="0" applyNumberFormat="1" applyFont="1" applyFill="1" applyBorder="1" applyAlignment="1">
      <alignment horizontal="center" vertical="center"/>
    </xf>
    <xf numFmtId="49" fontId="72" fillId="25" borderId="10" xfId="0" applyNumberFormat="1" applyFont="1" applyFill="1" applyBorder="1" applyAlignment="1">
      <alignment horizontal="center" vertical="center"/>
    </xf>
    <xf numFmtId="9" fontId="77" fillId="25" borderId="10" xfId="471" applyNumberFormat="1" applyFont="1" applyFill="1" applyBorder="1" applyAlignment="1">
      <alignment horizontal="center" vertical="center"/>
    </xf>
    <xf numFmtId="0" fontId="77" fillId="25" borderId="10" xfId="471" applyFont="1" applyFill="1" applyBorder="1" applyAlignment="1">
      <alignment vertical="center"/>
    </xf>
    <xf numFmtId="0" fontId="72" fillId="25" borderId="10" xfId="0" applyFont="1" applyFill="1" applyBorder="1" applyAlignment="1">
      <alignment vertical="center"/>
    </xf>
    <xf numFmtId="0" fontId="72" fillId="25" borderId="10" xfId="0" applyFont="1" applyFill="1" applyBorder="1" applyAlignment="1">
      <alignment horizontal="left" vertical="center"/>
    </xf>
    <xf numFmtId="0" fontId="72" fillId="25" borderId="10" xfId="0" applyFont="1" applyFill="1" applyBorder="1" applyAlignment="1">
      <alignment horizontal="center" vertical="center"/>
    </xf>
    <xf numFmtId="49" fontId="72" fillId="0" borderId="10" xfId="0" applyNumberFormat="1" applyFont="1" applyBorder="1" applyAlignment="1">
      <alignment horizontal="center" vertical="center"/>
    </xf>
    <xf numFmtId="0" fontId="72" fillId="0" borderId="13" xfId="0" applyFont="1" applyBorder="1" applyAlignment="1">
      <alignment vertical="center" wrapText="1"/>
    </xf>
    <xf numFmtId="0" fontId="72" fillId="0" borderId="10" xfId="0" applyFont="1" applyBorder="1" applyAlignment="1">
      <alignment horizontal="left" vertical="center"/>
    </xf>
    <xf numFmtId="0" fontId="72" fillId="0" borderId="10" xfId="0" applyFont="1" applyBorder="1" applyAlignment="1">
      <alignment horizontal="center" vertical="center"/>
    </xf>
    <xf numFmtId="0" fontId="63" fillId="0" borderId="0" xfId="0" applyFont="1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57" fillId="0" borderId="0" xfId="0" applyFont="1" applyAlignment="1">
      <alignment horizontal="center" vertical="top"/>
    </xf>
    <xf numFmtId="0" fontId="60" fillId="0" borderId="0" xfId="0" applyFont="1" applyAlignment="1">
      <alignment vertical="top"/>
    </xf>
    <xf numFmtId="0" fontId="69" fillId="25" borderId="10" xfId="0" applyFont="1" applyFill="1" applyBorder="1" applyAlignment="1">
      <alignment horizontal="center" vertical="top" wrapText="1"/>
    </xf>
    <xf numFmtId="0" fontId="57" fillId="0" borderId="10" xfId="0" applyFont="1" applyBorder="1" applyAlignment="1">
      <alignment horizontal="left" vertical="top"/>
    </xf>
    <xf numFmtId="0" fontId="4" fillId="0" borderId="10" xfId="471" applyFont="1" applyBorder="1" applyAlignment="1">
      <alignment vertical="top"/>
    </xf>
    <xf numFmtId="9" fontId="4" fillId="0" borderId="10" xfId="471" applyNumberFormat="1" applyFont="1" applyBorder="1" applyAlignment="1">
      <alignment horizontal="center" vertical="top"/>
    </xf>
    <xf numFmtId="165" fontId="59" fillId="0" borderId="10" xfId="1" applyFont="1" applyFill="1" applyBorder="1" applyAlignment="1">
      <alignment horizontal="left" vertical="top"/>
    </xf>
    <xf numFmtId="0" fontId="61" fillId="0" borderId="10" xfId="0" applyFont="1" applyBorder="1" applyAlignment="1">
      <alignment vertical="top"/>
    </xf>
    <xf numFmtId="0" fontId="60" fillId="0" borderId="10" xfId="0" applyFont="1" applyBorder="1" applyAlignment="1">
      <alignment vertical="top"/>
    </xf>
    <xf numFmtId="0" fontId="56" fillId="0" borderId="10" xfId="0" applyFont="1" applyBorder="1" applyAlignment="1">
      <alignment horizontal="left" vertical="top"/>
    </xf>
    <xf numFmtId="0" fontId="5" fillId="0" borderId="10" xfId="471" applyFont="1" applyBorder="1" applyAlignment="1">
      <alignment vertical="top"/>
    </xf>
    <xf numFmtId="0" fontId="56" fillId="0" borderId="10" xfId="0" applyFont="1" applyBorder="1" applyAlignment="1">
      <alignment horizontal="center" vertical="top"/>
    </xf>
    <xf numFmtId="165" fontId="56" fillId="0" borderId="10" xfId="1" applyFont="1" applyFill="1" applyBorder="1" applyAlignment="1">
      <alignment vertical="top"/>
    </xf>
    <xf numFmtId="0" fontId="56" fillId="0" borderId="13" xfId="0" applyFont="1" applyBorder="1" applyAlignment="1">
      <alignment vertical="top" wrapText="1"/>
    </xf>
    <xf numFmtId="49" fontId="56" fillId="0" borderId="10" xfId="0" applyNumberFormat="1" applyFont="1" applyBorder="1" applyAlignment="1">
      <alignment horizontal="center" vertical="top"/>
    </xf>
    <xf numFmtId="2" fontId="56" fillId="0" borderId="10" xfId="0" applyNumberFormat="1" applyFont="1" applyBorder="1" applyAlignment="1">
      <alignment horizontal="center" vertical="top"/>
    </xf>
    <xf numFmtId="0" fontId="66" fillId="0" borderId="10" xfId="0" applyFont="1" applyBorder="1" applyAlignment="1">
      <alignment vertical="top"/>
    </xf>
    <xf numFmtId="0" fontId="0" fillId="0" borderId="10" xfId="0" applyBorder="1" applyAlignment="1">
      <alignment vertical="top"/>
    </xf>
    <xf numFmtId="4" fontId="0" fillId="0" borderId="10" xfId="0" applyNumberFormat="1" applyBorder="1" applyAlignment="1">
      <alignment vertical="top"/>
    </xf>
    <xf numFmtId="0" fontId="0" fillId="0" borderId="10" xfId="0" applyBorder="1" applyAlignment="1">
      <alignment horizontal="center" vertical="top"/>
    </xf>
    <xf numFmtId="15" fontId="56" fillId="0" borderId="10" xfId="0" applyNumberFormat="1" applyFont="1" applyBorder="1" applyAlignment="1">
      <alignment horizontal="center" vertical="center"/>
    </xf>
    <xf numFmtId="0" fontId="72" fillId="24" borderId="10" xfId="0" applyFont="1" applyFill="1" applyBorder="1" applyAlignment="1">
      <alignment horizontal="center" vertical="center"/>
    </xf>
    <xf numFmtId="0" fontId="78" fillId="0" borderId="10" xfId="0" applyFont="1" applyBorder="1" applyAlignment="1">
      <alignment horizontal="left" vertical="center"/>
    </xf>
    <xf numFmtId="0" fontId="69" fillId="25" borderId="14" xfId="0" applyFont="1" applyFill="1" applyBorder="1" applyAlignment="1">
      <alignment horizontal="center" vertical="center" wrapText="1"/>
    </xf>
    <xf numFmtId="0" fontId="56" fillId="25" borderId="25" xfId="0" applyFont="1" applyFill="1" applyBorder="1" applyAlignment="1">
      <alignment vertical="center" wrapText="1"/>
    </xf>
    <xf numFmtId="0" fontId="56" fillId="0" borderId="26" xfId="0" applyFont="1" applyBorder="1" applyAlignment="1">
      <alignment vertical="center" wrapText="1"/>
    </xf>
    <xf numFmtId="0" fontId="56" fillId="0" borderId="25" xfId="0" applyFont="1" applyBorder="1" applyAlignment="1">
      <alignment vertical="center" wrapText="1"/>
    </xf>
    <xf numFmtId="4" fontId="66" fillId="27" borderId="17" xfId="0" applyNumberFormat="1" applyFont="1" applyFill="1" applyBorder="1" applyAlignment="1">
      <alignment horizontal="center" vertical="top" wrapText="1"/>
    </xf>
    <xf numFmtId="165" fontId="56" fillId="0" borderId="10" xfId="1" applyFont="1" applyFill="1" applyBorder="1" applyAlignment="1">
      <alignment horizontal="center" vertical="center"/>
    </xf>
    <xf numFmtId="4" fontId="0" fillId="0" borderId="10" xfId="0" applyNumberFormat="1" applyBorder="1" applyAlignment="1">
      <alignment horizontal="center"/>
    </xf>
    <xf numFmtId="0" fontId="79" fillId="0" borderId="0" xfId="0" applyFont="1"/>
    <xf numFmtId="0" fontId="0" fillId="0" borderId="17" xfId="0" applyBorder="1" applyAlignment="1">
      <alignment horizontal="center"/>
    </xf>
    <xf numFmtId="0" fontId="0" fillId="0" borderId="17" xfId="0" applyBorder="1"/>
    <xf numFmtId="0" fontId="0" fillId="0" borderId="13" xfId="0" applyBorder="1"/>
    <xf numFmtId="49" fontId="56" fillId="0" borderId="12" xfId="0" applyNumberFormat="1" applyFont="1" applyBorder="1" applyAlignment="1">
      <alignment horizontal="center" vertical="center"/>
    </xf>
    <xf numFmtId="2" fontId="56" fillId="0" borderId="12" xfId="0" applyNumberFormat="1" applyFont="1" applyBorder="1" applyAlignment="1">
      <alignment horizontal="center" vertical="center"/>
    </xf>
    <xf numFmtId="0" fontId="66" fillId="0" borderId="12" xfId="0" applyFont="1" applyBorder="1"/>
    <xf numFmtId="0" fontId="73" fillId="0" borderId="10" xfId="0" applyFont="1" applyBorder="1"/>
    <xf numFmtId="0" fontId="73" fillId="0" borderId="14" xfId="0" applyFont="1" applyBorder="1"/>
    <xf numFmtId="4" fontId="73" fillId="0" borderId="14" xfId="0" applyNumberFormat="1" applyFont="1" applyBorder="1"/>
    <xf numFmtId="49" fontId="73" fillId="0" borderId="14" xfId="0" applyNumberFormat="1" applyFont="1" applyBorder="1"/>
    <xf numFmtId="0" fontId="73" fillId="32" borderId="11" xfId="0" applyFont="1" applyFill="1" applyBorder="1"/>
    <xf numFmtId="0" fontId="73" fillId="32" borderId="14" xfId="0" applyFont="1" applyFill="1" applyBorder="1"/>
    <xf numFmtId="0" fontId="73" fillId="32" borderId="27" xfId="0" applyFont="1" applyFill="1" applyBorder="1"/>
    <xf numFmtId="49" fontId="73" fillId="32" borderId="14" xfId="0" applyNumberFormat="1" applyFont="1" applyFill="1" applyBorder="1"/>
    <xf numFmtId="49" fontId="73" fillId="32" borderId="27" xfId="0" applyNumberFormat="1" applyFont="1" applyFill="1" applyBorder="1"/>
    <xf numFmtId="14" fontId="56" fillId="0" borderId="10" xfId="0" applyNumberFormat="1" applyFont="1" applyBorder="1" applyAlignment="1">
      <alignment horizontal="center" vertical="center"/>
    </xf>
    <xf numFmtId="49" fontId="56" fillId="0" borderId="14" xfId="0" applyNumberFormat="1" applyFont="1" applyBorder="1" applyAlignment="1">
      <alignment horizontal="center" vertical="center"/>
    </xf>
    <xf numFmtId="0" fontId="56" fillId="33" borderId="10" xfId="0" applyFont="1" applyFill="1" applyBorder="1" applyAlignment="1">
      <alignment horizontal="center" vertical="center"/>
    </xf>
    <xf numFmtId="0" fontId="66" fillId="33" borderId="18" xfId="0" applyFont="1" applyFill="1" applyBorder="1" applyAlignment="1">
      <alignment vertical="top" wrapText="1"/>
    </xf>
    <xf numFmtId="0" fontId="56" fillId="33" borderId="10" xfId="0" applyFont="1" applyFill="1" applyBorder="1" applyAlignment="1">
      <alignment horizontal="left" vertical="center"/>
    </xf>
    <xf numFmtId="0" fontId="66" fillId="33" borderId="17" xfId="0" applyFont="1" applyFill="1" applyBorder="1" applyAlignment="1">
      <alignment vertical="top" wrapText="1"/>
    </xf>
    <xf numFmtId="0" fontId="5" fillId="33" borderId="10" xfId="471" applyFont="1" applyFill="1" applyBorder="1" applyAlignment="1">
      <alignment vertical="center"/>
    </xf>
    <xf numFmtId="4" fontId="66" fillId="33" borderId="17" xfId="0" applyNumberFormat="1" applyFont="1" applyFill="1" applyBorder="1" applyAlignment="1">
      <alignment horizontal="right" vertical="top" wrapText="1"/>
    </xf>
    <xf numFmtId="0" fontId="66" fillId="33" borderId="17" xfId="0" applyFont="1" applyFill="1" applyBorder="1" applyAlignment="1">
      <alignment horizontal="center" vertical="top" wrapText="1"/>
    </xf>
    <xf numFmtId="0" fontId="66" fillId="33" borderId="17" xfId="0" applyFont="1" applyFill="1" applyBorder="1" applyAlignment="1">
      <alignment horizontal="right" vertical="top" wrapText="1"/>
    </xf>
    <xf numFmtId="165" fontId="56" fillId="33" borderId="10" xfId="1" applyFont="1" applyFill="1" applyBorder="1" applyAlignment="1">
      <alignment vertical="center"/>
    </xf>
    <xf numFmtId="0" fontId="56" fillId="33" borderId="13" xfId="0" applyFont="1" applyFill="1" applyBorder="1" applyAlignment="1">
      <alignment vertical="center" wrapText="1"/>
    </xf>
    <xf numFmtId="49" fontId="56" fillId="33" borderId="10" xfId="0" applyNumberFormat="1" applyFont="1" applyFill="1" applyBorder="1" applyAlignment="1">
      <alignment horizontal="center" vertical="center"/>
    </xf>
    <xf numFmtId="2" fontId="56" fillId="33" borderId="10" xfId="0" applyNumberFormat="1" applyFont="1" applyFill="1" applyBorder="1" applyAlignment="1">
      <alignment horizontal="center" vertical="center"/>
    </xf>
    <xf numFmtId="0" fontId="72" fillId="31" borderId="13" xfId="0" applyFont="1" applyFill="1" applyBorder="1" applyAlignment="1">
      <alignment vertical="center" wrapText="1"/>
    </xf>
    <xf numFmtId="0" fontId="73" fillId="25" borderId="13" xfId="0" applyFont="1" applyFill="1" applyBorder="1" applyAlignment="1">
      <alignment vertical="center" wrapText="1"/>
    </xf>
    <xf numFmtId="14" fontId="56" fillId="25" borderId="11" xfId="0" applyNumberFormat="1" applyFont="1" applyFill="1" applyBorder="1" applyAlignment="1">
      <alignment horizontal="center" vertical="center"/>
    </xf>
    <xf numFmtId="14" fontId="72" fillId="25" borderId="11" xfId="0" applyNumberFormat="1" applyFont="1" applyFill="1" applyBorder="1" applyAlignment="1">
      <alignment horizontal="center" vertical="center"/>
    </xf>
    <xf numFmtId="49" fontId="80" fillId="0" borderId="0" xfId="0" applyNumberFormat="1" applyFont="1" applyAlignment="1">
      <alignment horizontal="center" vertical="top"/>
    </xf>
    <xf numFmtId="0" fontId="80" fillId="0" borderId="0" xfId="0" applyFont="1" applyAlignment="1">
      <alignment horizontal="center" vertical="center"/>
    </xf>
    <xf numFmtId="0" fontId="56" fillId="0" borderId="17" xfId="0" applyFont="1" applyBorder="1" applyAlignment="1">
      <alignment vertical="center" wrapText="1"/>
    </xf>
    <xf numFmtId="0" fontId="56" fillId="0" borderId="23" xfId="0" applyFont="1" applyBorder="1" applyAlignment="1">
      <alignment vertical="center" wrapText="1"/>
    </xf>
    <xf numFmtId="0" fontId="80" fillId="0" borderId="17" xfId="0" applyFont="1" applyBorder="1"/>
    <xf numFmtId="0" fontId="56" fillId="0" borderId="13" xfId="0" applyFont="1" applyBorder="1" applyAlignment="1">
      <alignment horizontal="center" vertical="center"/>
    </xf>
    <xf numFmtId="0" fontId="56" fillId="0" borderId="11" xfId="0" applyFont="1" applyBorder="1" applyAlignment="1">
      <alignment horizontal="left" vertical="center"/>
    </xf>
    <xf numFmtId="0" fontId="81" fillId="24" borderId="13" xfId="0" applyFont="1" applyFill="1" applyBorder="1" applyAlignment="1">
      <alignment vertical="center"/>
    </xf>
    <xf numFmtId="0" fontId="81" fillId="24" borderId="15" xfId="0" applyFont="1" applyFill="1" applyBorder="1" applyAlignment="1">
      <alignment vertical="center"/>
    </xf>
    <xf numFmtId="0" fontId="81" fillId="24" borderId="14" xfId="0" applyFont="1" applyFill="1" applyBorder="1" applyAlignment="1">
      <alignment vertical="center"/>
    </xf>
    <xf numFmtId="15" fontId="56" fillId="25" borderId="11" xfId="0" applyNumberFormat="1" applyFont="1" applyFill="1" applyBorder="1" applyAlignment="1">
      <alignment horizontal="left" vertical="center"/>
    </xf>
    <xf numFmtId="15" fontId="56" fillId="25" borderId="11" xfId="0" applyNumberFormat="1" applyFont="1" applyFill="1" applyBorder="1" applyAlignment="1">
      <alignment horizontal="center" vertical="center"/>
    </xf>
    <xf numFmtId="0" fontId="82" fillId="0" borderId="0" xfId="0" applyFont="1" applyAlignment="1">
      <alignment vertical="center"/>
    </xf>
    <xf numFmtId="0" fontId="84" fillId="0" borderId="0" xfId="0" applyFont="1" applyAlignment="1">
      <alignment horizontal="center"/>
    </xf>
    <xf numFmtId="0" fontId="84" fillId="0" borderId="0" xfId="0" applyFont="1"/>
    <xf numFmtId="0" fontId="84" fillId="0" borderId="0" xfId="0" applyFont="1" applyAlignment="1">
      <alignment horizontal="center" vertical="center"/>
    </xf>
    <xf numFmtId="0" fontId="83" fillId="25" borderId="10" xfId="0" applyFont="1" applyFill="1" applyBorder="1" applyAlignment="1">
      <alignment horizontal="center" vertical="center" wrapText="1"/>
    </xf>
    <xf numFmtId="0" fontId="84" fillId="0" borderId="10" xfId="0" applyFont="1" applyBorder="1" applyAlignment="1">
      <alignment horizontal="left" vertical="center"/>
    </xf>
    <xf numFmtId="0" fontId="85" fillId="0" borderId="10" xfId="471" applyFont="1" applyBorder="1" applyAlignment="1">
      <alignment vertical="center"/>
    </xf>
    <xf numFmtId="9" fontId="85" fillId="0" borderId="10" xfId="471" applyNumberFormat="1" applyFont="1" applyBorder="1" applyAlignment="1">
      <alignment horizontal="center" vertical="center"/>
    </xf>
    <xf numFmtId="165" fontId="84" fillId="0" borderId="10" xfId="1" applyFont="1" applyFill="1" applyBorder="1" applyAlignment="1">
      <alignment horizontal="left" vertical="center"/>
    </xf>
    <xf numFmtId="0" fontId="85" fillId="0" borderId="10" xfId="0" applyFont="1" applyBorder="1"/>
    <xf numFmtId="0" fontId="84" fillId="0" borderId="10" xfId="0" applyFont="1" applyBorder="1"/>
    <xf numFmtId="0" fontId="84" fillId="25" borderId="10" xfId="0" applyFont="1" applyFill="1" applyBorder="1" applyAlignment="1">
      <alignment horizontal="center" vertical="center"/>
    </xf>
    <xf numFmtId="0" fontId="84" fillId="27" borderId="18" xfId="0" applyFont="1" applyFill="1" applyBorder="1" applyAlignment="1">
      <alignment vertical="top" wrapText="1"/>
    </xf>
    <xf numFmtId="0" fontId="84" fillId="27" borderId="17" xfId="0" applyFont="1" applyFill="1" applyBorder="1" applyAlignment="1">
      <alignment vertical="top" wrapText="1"/>
    </xf>
    <xf numFmtId="4" fontId="84" fillId="27" borderId="17" xfId="0" applyNumberFormat="1" applyFont="1" applyFill="1" applyBorder="1" applyAlignment="1">
      <alignment horizontal="right" vertical="top" wrapText="1"/>
    </xf>
    <xf numFmtId="0" fontId="84" fillId="27" borderId="17" xfId="0" applyFont="1" applyFill="1" applyBorder="1" applyAlignment="1">
      <alignment horizontal="center" vertical="top" wrapText="1"/>
    </xf>
    <xf numFmtId="0" fontId="84" fillId="27" borderId="17" xfId="0" applyFont="1" applyFill="1" applyBorder="1" applyAlignment="1">
      <alignment horizontal="right" vertical="top" wrapText="1"/>
    </xf>
    <xf numFmtId="165" fontId="84" fillId="25" borderId="10" xfId="1" applyFont="1" applyFill="1" applyBorder="1" applyAlignment="1">
      <alignment vertical="center"/>
    </xf>
    <xf numFmtId="0" fontId="84" fillId="25" borderId="13" xfId="0" applyFont="1" applyFill="1" applyBorder="1" applyAlignment="1">
      <alignment vertical="center" wrapText="1"/>
    </xf>
    <xf numFmtId="0" fontId="84" fillId="25" borderId="11" xfId="0" applyFont="1" applyFill="1" applyBorder="1" applyAlignment="1">
      <alignment horizontal="center" vertical="center"/>
    </xf>
    <xf numFmtId="0" fontId="84" fillId="25" borderId="10" xfId="0" applyFont="1" applyFill="1" applyBorder="1" applyAlignment="1">
      <alignment vertical="center" wrapText="1"/>
    </xf>
    <xf numFmtId="0" fontId="84" fillId="25" borderId="0" xfId="0" applyFont="1" applyFill="1"/>
    <xf numFmtId="0" fontId="84" fillId="25" borderId="10" xfId="0" applyFont="1" applyFill="1" applyBorder="1" applyAlignment="1">
      <alignment horizontal="left" vertical="center"/>
    </xf>
    <xf numFmtId="0" fontId="85" fillId="25" borderId="10" xfId="471" applyFont="1" applyFill="1" applyBorder="1" applyAlignment="1">
      <alignment vertical="top"/>
    </xf>
    <xf numFmtId="9" fontId="85" fillId="25" borderId="10" xfId="471" applyNumberFormat="1" applyFont="1" applyFill="1" applyBorder="1" applyAlignment="1">
      <alignment horizontal="center" vertical="top"/>
    </xf>
    <xf numFmtId="165" fontId="84" fillId="25" borderId="10" xfId="1" applyFont="1" applyFill="1" applyBorder="1" applyAlignment="1">
      <alignment vertical="center" wrapText="1"/>
    </xf>
    <xf numFmtId="0" fontId="85" fillId="25" borderId="10" xfId="0" applyFont="1" applyFill="1" applyBorder="1"/>
    <xf numFmtId="0" fontId="84" fillId="25" borderId="10" xfId="0" applyFont="1" applyFill="1" applyBorder="1"/>
    <xf numFmtId="1" fontId="84" fillId="27" borderId="17" xfId="0" applyNumberFormat="1" applyFont="1" applyFill="1" applyBorder="1" applyAlignment="1">
      <alignment readingOrder="1"/>
    </xf>
    <xf numFmtId="0" fontId="84" fillId="27" borderId="28" xfId="0" applyFont="1" applyFill="1" applyBorder="1" applyAlignment="1">
      <alignment readingOrder="1"/>
    </xf>
    <xf numFmtId="49" fontId="84" fillId="25" borderId="10" xfId="0" applyNumberFormat="1" applyFont="1" applyFill="1" applyBorder="1" applyAlignment="1">
      <alignment horizontal="center" vertical="center"/>
    </xf>
    <xf numFmtId="2" fontId="84" fillId="25" borderId="10" xfId="0" applyNumberFormat="1" applyFont="1" applyFill="1" applyBorder="1" applyAlignment="1">
      <alignment horizontal="center" vertical="center"/>
    </xf>
    <xf numFmtId="0" fontId="84" fillId="0" borderId="10" xfId="0" applyFont="1" applyBorder="1" applyAlignment="1">
      <alignment horizontal="center" vertical="center"/>
    </xf>
    <xf numFmtId="165" fontId="84" fillId="0" borderId="10" xfId="1" applyFont="1" applyFill="1" applyBorder="1" applyAlignment="1">
      <alignment vertical="center"/>
    </xf>
    <xf numFmtId="0" fontId="84" fillId="0" borderId="13" xfId="0" applyFont="1" applyBorder="1" applyAlignment="1">
      <alignment vertical="center" wrapText="1"/>
    </xf>
    <xf numFmtId="0" fontId="84" fillId="0" borderId="17" xfId="0" applyFont="1" applyBorder="1" applyAlignment="1">
      <alignment readingOrder="1"/>
    </xf>
    <xf numFmtId="0" fontId="84" fillId="0" borderId="28" xfId="0" applyFont="1" applyBorder="1" applyAlignment="1">
      <alignment readingOrder="1"/>
    </xf>
    <xf numFmtId="1" fontId="84" fillId="27" borderId="28" xfId="0" applyNumberFormat="1" applyFont="1" applyFill="1" applyBorder="1" applyAlignment="1">
      <alignment readingOrder="1"/>
    </xf>
    <xf numFmtId="0" fontId="84" fillId="0" borderId="29" xfId="0" applyFont="1" applyBorder="1" applyAlignment="1">
      <alignment readingOrder="1"/>
    </xf>
    <xf numFmtId="0" fontId="84" fillId="0" borderId="30" xfId="0" applyFont="1" applyBorder="1" applyAlignment="1">
      <alignment readingOrder="1"/>
    </xf>
    <xf numFmtId="1" fontId="84" fillId="0" borderId="30" xfId="0" applyNumberFormat="1" applyFont="1" applyBorder="1" applyAlignment="1">
      <alignment readingOrder="1"/>
    </xf>
    <xf numFmtId="0" fontId="84" fillId="25" borderId="10" xfId="0" applyFont="1" applyFill="1" applyBorder="1" applyAlignment="1">
      <alignment vertical="top" wrapText="1"/>
    </xf>
    <xf numFmtId="49" fontId="84" fillId="0" borderId="10" xfId="0" applyNumberFormat="1" applyFont="1" applyBorder="1" applyAlignment="1">
      <alignment horizontal="center" vertical="center"/>
    </xf>
    <xf numFmtId="1" fontId="84" fillId="0" borderId="10" xfId="0" applyNumberFormat="1" applyFont="1" applyBorder="1" applyAlignment="1">
      <alignment horizontal="center" vertical="center"/>
    </xf>
    <xf numFmtId="2" fontId="84" fillId="0" borderId="10" xfId="0" applyNumberFormat="1" applyFont="1" applyBorder="1" applyAlignment="1">
      <alignment horizontal="center" vertical="center"/>
    </xf>
    <xf numFmtId="1" fontId="84" fillId="0" borderId="28" xfId="0" applyNumberFormat="1" applyFont="1" applyBorder="1" applyAlignment="1">
      <alignment readingOrder="1"/>
    </xf>
    <xf numFmtId="0" fontId="84" fillId="0" borderId="10" xfId="0" quotePrefix="1" applyFont="1" applyBorder="1" applyAlignment="1">
      <alignment vertical="center"/>
    </xf>
    <xf numFmtId="0" fontId="84" fillId="0" borderId="0" xfId="0" applyFont="1" applyAlignment="1">
      <alignment wrapText="1"/>
    </xf>
    <xf numFmtId="4" fontId="84" fillId="0" borderId="10" xfId="0" applyNumberFormat="1" applyFont="1" applyBorder="1"/>
    <xf numFmtId="0" fontId="84" fillId="0" borderId="10" xfId="0" applyFont="1" applyBorder="1" applyAlignment="1">
      <alignment horizontal="center"/>
    </xf>
    <xf numFmtId="0" fontId="84" fillId="25" borderId="18" xfId="0" applyFont="1" applyFill="1" applyBorder="1" applyAlignment="1">
      <alignment vertical="top" wrapText="1"/>
    </xf>
    <xf numFmtId="0" fontId="84" fillId="25" borderId="17" xfId="0" applyFont="1" applyFill="1" applyBorder="1" applyAlignment="1">
      <alignment vertical="top" wrapText="1"/>
    </xf>
    <xf numFmtId="0" fontId="85" fillId="25" borderId="10" xfId="471" applyFont="1" applyFill="1" applyBorder="1" applyAlignment="1">
      <alignment vertical="center"/>
    </xf>
    <xf numFmtId="4" fontId="84" fillId="25" borderId="17" xfId="0" applyNumberFormat="1" applyFont="1" applyFill="1" applyBorder="1" applyAlignment="1">
      <alignment horizontal="right" vertical="top" wrapText="1"/>
    </xf>
    <xf numFmtId="0" fontId="84" fillId="25" borderId="17" xfId="0" applyFont="1" applyFill="1" applyBorder="1" applyAlignment="1">
      <alignment horizontal="center" vertical="top" wrapText="1"/>
    </xf>
    <xf numFmtId="0" fontId="84" fillId="25" borderId="17" xfId="0" applyFont="1" applyFill="1" applyBorder="1" applyAlignment="1">
      <alignment horizontal="right" vertical="top" wrapText="1"/>
    </xf>
    <xf numFmtId="0" fontId="84" fillId="25" borderId="17" xfId="0" applyFont="1" applyFill="1" applyBorder="1" applyAlignment="1">
      <alignment readingOrder="1"/>
    </xf>
    <xf numFmtId="0" fontId="84" fillId="25" borderId="28" xfId="0" applyFont="1" applyFill="1" applyBorder="1" applyAlignment="1">
      <alignment readingOrder="1"/>
    </xf>
    <xf numFmtId="0" fontId="72" fillId="0" borderId="0" xfId="0" applyFont="1"/>
    <xf numFmtId="0" fontId="74" fillId="27" borderId="17" xfId="0" applyFont="1" applyFill="1" applyBorder="1" applyAlignment="1">
      <alignment vertical="top" wrapText="1"/>
    </xf>
    <xf numFmtId="0" fontId="88" fillId="25" borderId="17" xfId="0" applyFont="1" applyFill="1" applyBorder="1" applyAlignment="1">
      <alignment readingOrder="1"/>
    </xf>
    <xf numFmtId="0" fontId="88" fillId="25" borderId="28" xfId="0" applyFont="1" applyFill="1" applyBorder="1" applyAlignment="1">
      <alignment readingOrder="1"/>
    </xf>
    <xf numFmtId="1" fontId="88" fillId="25" borderId="28" xfId="0" applyNumberFormat="1" applyFont="1" applyFill="1" applyBorder="1" applyAlignment="1">
      <alignment readingOrder="1"/>
    </xf>
    <xf numFmtId="0" fontId="85" fillId="25" borderId="10" xfId="0" applyFont="1" applyFill="1" applyBorder="1" applyAlignment="1">
      <alignment horizontal="left" vertical="center" wrapText="1"/>
    </xf>
    <xf numFmtId="0" fontId="85" fillId="25" borderId="0" xfId="0" applyFont="1" applyFill="1" applyAlignment="1">
      <alignment wrapText="1"/>
    </xf>
    <xf numFmtId="0" fontId="84" fillId="25" borderId="12" xfId="0" applyFont="1" applyFill="1" applyBorder="1" applyAlignment="1">
      <alignment horizontal="center" vertical="center"/>
    </xf>
    <xf numFmtId="0" fontId="84" fillId="25" borderId="17" xfId="0" applyFont="1" applyFill="1" applyBorder="1" applyAlignment="1">
      <alignment horizontal="center" vertical="center"/>
    </xf>
    <xf numFmtId="0" fontId="84" fillId="25" borderId="14" xfId="0" applyFont="1" applyFill="1" applyBorder="1" applyAlignment="1">
      <alignment horizontal="center" vertical="center"/>
    </xf>
    <xf numFmtId="0" fontId="86" fillId="0" borderId="17" xfId="0" applyFont="1" applyBorder="1"/>
    <xf numFmtId="1" fontId="87" fillId="0" borderId="17" xfId="0" applyNumberFormat="1" applyFont="1" applyBorder="1"/>
    <xf numFmtId="0" fontId="87" fillId="0" borderId="17" xfId="0" applyFont="1" applyBorder="1"/>
    <xf numFmtId="0" fontId="84" fillId="27" borderId="17" xfId="0" applyFont="1" applyFill="1" applyBorder="1" applyAlignment="1">
      <alignment readingOrder="1"/>
    </xf>
    <xf numFmtId="0" fontId="84" fillId="25" borderId="25" xfId="0" applyFont="1" applyFill="1" applyBorder="1" applyAlignment="1">
      <alignment horizontal="center" vertical="center"/>
    </xf>
    <xf numFmtId="0" fontId="84" fillId="25" borderId="13" xfId="0" applyFont="1" applyFill="1" applyBorder="1" applyAlignment="1">
      <alignment horizontal="center" vertical="center"/>
    </xf>
    <xf numFmtId="0" fontId="84" fillId="25" borderId="14" xfId="0" applyFont="1" applyFill="1" applyBorder="1" applyAlignment="1">
      <alignment vertical="center" wrapText="1"/>
    </xf>
    <xf numFmtId="0" fontId="83" fillId="25" borderId="12" xfId="0" applyFont="1" applyFill="1" applyBorder="1" applyAlignment="1">
      <alignment horizontal="center" vertical="center" wrapText="1"/>
    </xf>
    <xf numFmtId="15" fontId="0" fillId="0" borderId="0" xfId="0" applyNumberFormat="1" applyAlignment="1">
      <alignment horizontal="center"/>
    </xf>
    <xf numFmtId="49" fontId="56" fillId="24" borderId="10" xfId="0" applyNumberFormat="1" applyFont="1" applyFill="1" applyBorder="1" applyAlignment="1">
      <alignment horizontal="center" vertical="center"/>
    </xf>
    <xf numFmtId="2" fontId="56" fillId="24" borderId="10" xfId="0" applyNumberFormat="1" applyFont="1" applyFill="1" applyBorder="1" applyAlignment="1">
      <alignment horizontal="center" vertical="center"/>
    </xf>
    <xf numFmtId="0" fontId="66" fillId="24" borderId="10" xfId="0" applyFont="1" applyFill="1" applyBorder="1"/>
    <xf numFmtId="49" fontId="89" fillId="0" borderId="10" xfId="0" applyNumberFormat="1" applyFont="1" applyBorder="1" applyAlignment="1">
      <alignment horizontal="center" vertical="center"/>
    </xf>
    <xf numFmtId="0" fontId="88" fillId="0" borderId="17" xfId="0" applyFont="1" applyBorder="1" applyAlignment="1">
      <alignment readingOrder="1"/>
    </xf>
    <xf numFmtId="0" fontId="88" fillId="0" borderId="28" xfId="0" applyFont="1" applyBorder="1" applyAlignment="1">
      <alignment readingOrder="1"/>
    </xf>
    <xf numFmtId="0" fontId="73" fillId="0" borderId="11" xfId="0" applyFont="1" applyBorder="1"/>
    <xf numFmtId="0" fontId="73" fillId="0" borderId="32" xfId="0" applyFont="1" applyBorder="1" applyAlignment="1">
      <alignment wrapText="1"/>
    </xf>
    <xf numFmtId="0" fontId="72" fillId="25" borderId="11" xfId="0" applyFont="1" applyFill="1" applyBorder="1" applyAlignment="1">
      <alignment horizontal="left" vertical="center"/>
    </xf>
    <xf numFmtId="49" fontId="72" fillId="25" borderId="11" xfId="0" applyNumberFormat="1" applyFont="1" applyFill="1" applyBorder="1" applyAlignment="1">
      <alignment horizontal="center" vertical="center"/>
    </xf>
    <xf numFmtId="0" fontId="56" fillId="34" borderId="10" xfId="0" applyFont="1" applyFill="1" applyBorder="1" applyAlignment="1">
      <alignment horizontal="center" vertical="center"/>
    </xf>
    <xf numFmtId="0" fontId="66" fillId="34" borderId="18" xfId="0" applyFont="1" applyFill="1" applyBorder="1" applyAlignment="1">
      <alignment vertical="top" wrapText="1"/>
    </xf>
    <xf numFmtId="0" fontId="56" fillId="34" borderId="10" xfId="0" applyFont="1" applyFill="1" applyBorder="1" applyAlignment="1">
      <alignment horizontal="left" vertical="center"/>
    </xf>
    <xf numFmtId="0" fontId="66" fillId="34" borderId="17" xfId="0" applyFont="1" applyFill="1" applyBorder="1" applyAlignment="1">
      <alignment vertical="top" wrapText="1"/>
    </xf>
    <xf numFmtId="0" fontId="5" fillId="34" borderId="10" xfId="471" applyFont="1" applyFill="1" applyBorder="1" applyAlignment="1">
      <alignment vertical="center"/>
    </xf>
    <xf numFmtId="4" fontId="66" fillId="34" borderId="17" xfId="0" applyNumberFormat="1" applyFont="1" applyFill="1" applyBorder="1" applyAlignment="1">
      <alignment horizontal="right" vertical="top" wrapText="1"/>
    </xf>
    <xf numFmtId="0" fontId="66" fillId="34" borderId="17" xfId="0" applyFont="1" applyFill="1" applyBorder="1" applyAlignment="1">
      <alignment horizontal="center" vertical="top" wrapText="1"/>
    </xf>
    <xf numFmtId="0" fontId="66" fillId="34" borderId="17" xfId="0" applyFont="1" applyFill="1" applyBorder="1" applyAlignment="1">
      <alignment horizontal="right" vertical="top" wrapText="1"/>
    </xf>
    <xf numFmtId="165" fontId="56" fillId="34" borderId="10" xfId="1" applyFont="1" applyFill="1" applyBorder="1" applyAlignment="1">
      <alignment vertical="center"/>
    </xf>
    <xf numFmtId="0" fontId="56" fillId="34" borderId="13" xfId="0" applyFont="1" applyFill="1" applyBorder="1" applyAlignment="1">
      <alignment vertical="center" wrapText="1"/>
    </xf>
    <xf numFmtId="49" fontId="56" fillId="34" borderId="10" xfId="0" applyNumberFormat="1" applyFont="1" applyFill="1" applyBorder="1" applyAlignment="1">
      <alignment horizontal="center" vertical="center"/>
    </xf>
    <xf numFmtId="2" fontId="56" fillId="34" borderId="10" xfId="0" applyNumberFormat="1" applyFont="1" applyFill="1" applyBorder="1" applyAlignment="1">
      <alignment horizontal="center" vertical="center"/>
    </xf>
    <xf numFmtId="0" fontId="66" fillId="34" borderId="10" xfId="0" applyFont="1" applyFill="1" applyBorder="1"/>
    <xf numFmtId="0" fontId="0" fillId="34" borderId="0" xfId="0" applyFill="1"/>
    <xf numFmtId="0" fontId="76" fillId="24" borderId="14" xfId="0" applyFont="1" applyFill="1" applyBorder="1"/>
    <xf numFmtId="0" fontId="76" fillId="24" borderId="17" xfId="0" applyFont="1" applyFill="1" applyBorder="1"/>
    <xf numFmtId="0" fontId="56" fillId="24" borderId="13" xfId="0" applyFont="1" applyFill="1" applyBorder="1" applyAlignment="1">
      <alignment horizontal="center" vertical="center"/>
    </xf>
    <xf numFmtId="0" fontId="56" fillId="0" borderId="11" xfId="0" applyFont="1" applyBorder="1" applyAlignment="1">
      <alignment horizontal="center" vertical="center"/>
    </xf>
    <xf numFmtId="49" fontId="56" fillId="0" borderId="11" xfId="0" applyNumberFormat="1" applyFont="1" applyBorder="1" applyAlignment="1">
      <alignment horizontal="center" vertical="center"/>
    </xf>
    <xf numFmtId="2" fontId="56" fillId="0" borderId="11" xfId="0" applyNumberFormat="1" applyFont="1" applyBorder="1" applyAlignment="1">
      <alignment horizontal="center" vertical="center"/>
    </xf>
    <xf numFmtId="15" fontId="72" fillId="0" borderId="10" xfId="0" applyNumberFormat="1" applyFont="1" applyBorder="1" applyAlignment="1">
      <alignment horizontal="center" vertical="center"/>
    </xf>
    <xf numFmtId="0" fontId="80" fillId="0" borderId="0" xfId="0" applyFont="1"/>
    <xf numFmtId="0" fontId="72" fillId="24" borderId="13" xfId="0" applyFont="1" applyFill="1" applyBorder="1" applyAlignment="1">
      <alignment vertical="center" wrapText="1"/>
    </xf>
    <xf numFmtId="14" fontId="5" fillId="25" borderId="10" xfId="0" applyNumberFormat="1" applyFont="1" applyFill="1" applyBorder="1" applyAlignment="1">
      <alignment horizontal="center" vertical="center" wrapText="1"/>
    </xf>
    <xf numFmtId="0" fontId="5" fillId="25" borderId="10" xfId="0" applyFont="1" applyFill="1" applyBorder="1" applyAlignment="1">
      <alignment horizontal="center" vertical="center" wrapText="1"/>
    </xf>
    <xf numFmtId="0" fontId="66" fillId="25" borderId="17" xfId="0" applyFont="1" applyFill="1" applyBorder="1" applyAlignment="1">
      <alignment horizontal="right" vertical="top" wrapText="1"/>
    </xf>
    <xf numFmtId="4" fontId="60" fillId="27" borderId="17" xfId="0" applyNumberFormat="1" applyFont="1" applyFill="1" applyBorder="1" applyAlignment="1">
      <alignment horizontal="center" vertical="center" wrapText="1"/>
    </xf>
    <xf numFmtId="0" fontId="60" fillId="34" borderId="10" xfId="0" applyFont="1" applyFill="1" applyBorder="1"/>
    <xf numFmtId="0" fontId="91" fillId="25" borderId="10" xfId="0" applyFont="1" applyFill="1" applyBorder="1" applyAlignment="1">
      <alignment horizontal="center" vertical="center" wrapText="1"/>
    </xf>
    <xf numFmtId="0" fontId="66" fillId="0" borderId="17" xfId="0" applyFont="1" applyBorder="1" applyAlignment="1">
      <alignment vertical="top" wrapText="1"/>
    </xf>
    <xf numFmtId="14" fontId="72" fillId="25" borderId="10" xfId="0" applyNumberFormat="1" applyFont="1" applyFill="1" applyBorder="1" applyAlignment="1">
      <alignment horizontal="center" vertical="center"/>
    </xf>
    <xf numFmtId="0" fontId="66" fillId="25" borderId="17" xfId="0" applyFont="1" applyFill="1" applyBorder="1"/>
    <xf numFmtId="2" fontId="56" fillId="25" borderId="13" xfId="0" applyNumberFormat="1" applyFont="1" applyFill="1" applyBorder="1" applyAlignment="1">
      <alignment horizontal="center" vertical="center"/>
    </xf>
    <xf numFmtId="0" fontId="66" fillId="0" borderId="11" xfId="0" applyFont="1" applyBorder="1"/>
    <xf numFmtId="4" fontId="60" fillId="24" borderId="17" xfId="0" applyNumberFormat="1" applyFont="1" applyFill="1" applyBorder="1" applyAlignment="1">
      <alignment horizontal="right" vertical="top" wrapText="1"/>
    </xf>
    <xf numFmtId="0" fontId="56" fillId="35" borderId="10" xfId="0" applyFont="1" applyFill="1" applyBorder="1" applyAlignment="1">
      <alignment horizontal="center" vertical="center"/>
    </xf>
    <xf numFmtId="0" fontId="66" fillId="35" borderId="18" xfId="0" applyFont="1" applyFill="1" applyBorder="1" applyAlignment="1">
      <alignment vertical="top" wrapText="1"/>
    </xf>
    <xf numFmtId="0" fontId="56" fillId="35" borderId="10" xfId="0" applyFont="1" applyFill="1" applyBorder="1" applyAlignment="1">
      <alignment horizontal="left" vertical="center"/>
    </xf>
    <xf numFmtId="0" fontId="66" fillId="35" borderId="17" xfId="0" applyFont="1" applyFill="1" applyBorder="1" applyAlignment="1">
      <alignment vertical="top" wrapText="1"/>
    </xf>
    <xf numFmtId="0" fontId="5" fillId="35" borderId="10" xfId="471" applyFont="1" applyFill="1" applyBorder="1" applyAlignment="1">
      <alignment vertical="center"/>
    </xf>
    <xf numFmtId="4" fontId="66" fillId="35" borderId="17" xfId="0" applyNumberFormat="1" applyFont="1" applyFill="1" applyBorder="1" applyAlignment="1">
      <alignment horizontal="right" vertical="top" wrapText="1"/>
    </xf>
    <xf numFmtId="0" fontId="66" fillId="35" borderId="17" xfId="0" applyFont="1" applyFill="1" applyBorder="1" applyAlignment="1">
      <alignment horizontal="center" vertical="top" wrapText="1"/>
    </xf>
    <xf numFmtId="0" fontId="66" fillId="35" borderId="17" xfId="0" applyFont="1" applyFill="1" applyBorder="1" applyAlignment="1">
      <alignment horizontal="right" vertical="top" wrapText="1"/>
    </xf>
    <xf numFmtId="165" fontId="56" fillId="35" borderId="10" xfId="1" applyFont="1" applyFill="1" applyBorder="1" applyAlignment="1">
      <alignment vertical="center"/>
    </xf>
    <xf numFmtId="0" fontId="56" fillId="35" borderId="13" xfId="0" applyFont="1" applyFill="1" applyBorder="1" applyAlignment="1">
      <alignment vertical="center" wrapText="1"/>
    </xf>
    <xf numFmtId="49" fontId="56" fillId="35" borderId="10" xfId="0" applyNumberFormat="1" applyFont="1" applyFill="1" applyBorder="1" applyAlignment="1">
      <alignment horizontal="center" vertical="center"/>
    </xf>
    <xf numFmtId="2" fontId="56" fillId="35" borderId="10" xfId="0" applyNumberFormat="1" applyFont="1" applyFill="1" applyBorder="1" applyAlignment="1">
      <alignment horizontal="center" vertical="center"/>
    </xf>
    <xf numFmtId="0" fontId="66" fillId="35" borderId="10" xfId="0" applyFont="1" applyFill="1" applyBorder="1"/>
    <xf numFmtId="0" fontId="0" fillId="35" borderId="0" xfId="0" applyFill="1"/>
    <xf numFmtId="4" fontId="60" fillId="27" borderId="17" xfId="0" applyNumberFormat="1" applyFont="1" applyFill="1" applyBorder="1" applyAlignment="1">
      <alignment horizontal="right" vertical="top" wrapText="1"/>
    </xf>
    <xf numFmtId="14" fontId="72" fillId="0" borderId="10" xfId="0" applyNumberFormat="1" applyFont="1" applyBorder="1" applyAlignment="1">
      <alignment horizontal="center" vertical="center"/>
    </xf>
    <xf numFmtId="0" fontId="66" fillId="0" borderId="18" xfId="0" applyFont="1" applyBorder="1" applyAlignment="1">
      <alignment vertical="top" wrapText="1"/>
    </xf>
    <xf numFmtId="4" fontId="66" fillId="0" borderId="17" xfId="0" applyNumberFormat="1" applyFont="1" applyBorder="1" applyAlignment="1">
      <alignment horizontal="right" vertical="top" wrapText="1"/>
    </xf>
    <xf numFmtId="0" fontId="66" fillId="0" borderId="17" xfId="0" applyFont="1" applyBorder="1" applyAlignment="1">
      <alignment horizontal="center" vertical="top" wrapText="1"/>
    </xf>
    <xf numFmtId="0" fontId="66" fillId="0" borderId="17" xfId="0" applyFont="1" applyBorder="1" applyAlignment="1">
      <alignment horizontal="right" vertical="top" wrapText="1"/>
    </xf>
    <xf numFmtId="14" fontId="0" fillId="0" borderId="0" xfId="0" applyNumberFormat="1" applyAlignment="1">
      <alignment horizontal="center" vertical="center"/>
    </xf>
    <xf numFmtId="0" fontId="56" fillId="0" borderId="13" xfId="0" applyFont="1" applyBorder="1" applyAlignment="1">
      <alignment horizontal="left" vertical="center"/>
    </xf>
    <xf numFmtId="0" fontId="89" fillId="25" borderId="10" xfId="0" applyFont="1" applyFill="1" applyBorder="1" applyAlignment="1">
      <alignment horizontal="left" vertical="center" wrapText="1"/>
    </xf>
    <xf numFmtId="4" fontId="5" fillId="25" borderId="10" xfId="0" applyNumberFormat="1" applyFont="1" applyFill="1" applyBorder="1" applyAlignment="1">
      <alignment horizontal="right" vertical="center" wrapText="1"/>
    </xf>
    <xf numFmtId="4" fontId="92" fillId="25" borderId="10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0" fillId="0" borderId="10" xfId="0" applyBorder="1" applyAlignment="1">
      <alignment vertical="center"/>
    </xf>
    <xf numFmtId="0" fontId="72" fillId="0" borderId="10" xfId="0" applyFont="1" applyBorder="1" applyAlignment="1">
      <alignment horizontal="left" vertical="center" wrapText="1"/>
    </xf>
    <xf numFmtId="15" fontId="93" fillId="0" borderId="14" xfId="0" applyNumberFormat="1" applyFont="1" applyBorder="1" applyAlignment="1">
      <alignment horizontal="left"/>
    </xf>
    <xf numFmtId="0" fontId="93" fillId="0" borderId="27" xfId="0" applyFont="1" applyBorder="1"/>
    <xf numFmtId="0" fontId="94" fillId="0" borderId="10" xfId="0" applyFont="1" applyBorder="1" applyAlignment="1">
      <alignment horizontal="left" vertical="center"/>
    </xf>
    <xf numFmtId="49" fontId="94" fillId="0" borderId="10" xfId="0" applyNumberFormat="1" applyFont="1" applyBorder="1" applyAlignment="1">
      <alignment horizontal="center" vertical="center"/>
    </xf>
    <xf numFmtId="2" fontId="94" fillId="0" borderId="10" xfId="0" applyNumberFormat="1" applyFont="1" applyBorder="1" applyAlignment="1">
      <alignment horizontal="center" vertical="center"/>
    </xf>
    <xf numFmtId="0" fontId="93" fillId="25" borderId="14" xfId="0" applyFont="1" applyFill="1" applyBorder="1"/>
    <xf numFmtId="14" fontId="93" fillId="25" borderId="14" xfId="0" applyNumberFormat="1" applyFont="1" applyFill="1" applyBorder="1"/>
    <xf numFmtId="3" fontId="93" fillId="0" borderId="14" xfId="0" applyNumberFormat="1" applyFont="1" applyBorder="1"/>
    <xf numFmtId="3" fontId="93" fillId="0" borderId="27" xfId="0" applyNumberFormat="1" applyFont="1" applyBorder="1"/>
    <xf numFmtId="15" fontId="93" fillId="0" borderId="27" xfId="0" applyNumberFormat="1" applyFont="1" applyBorder="1" applyAlignment="1">
      <alignment horizontal="left"/>
    </xf>
    <xf numFmtId="14" fontId="93" fillId="25" borderId="10" xfId="0" applyNumberFormat="1" applyFont="1" applyFill="1" applyBorder="1" applyAlignment="1">
      <alignment horizontal="left"/>
    </xf>
    <xf numFmtId="49" fontId="93" fillId="0" borderId="27" xfId="0" applyNumberFormat="1" applyFont="1" applyBorder="1"/>
    <xf numFmtId="0" fontId="69" fillId="25" borderId="10" xfId="0" applyFont="1" applyFill="1" applyBorder="1" applyAlignment="1">
      <alignment vertical="center" wrapText="1"/>
    </xf>
    <xf numFmtId="0" fontId="0" fillId="25" borderId="10" xfId="0" applyFill="1" applyBorder="1" applyAlignment="1">
      <alignment vertical="center"/>
    </xf>
    <xf numFmtId="0" fontId="0" fillId="25" borderId="12" xfId="0" applyFill="1" applyBorder="1" applyAlignment="1">
      <alignment vertical="center"/>
    </xf>
    <xf numFmtId="0" fontId="69" fillId="25" borderId="0" xfId="0" applyFont="1" applyFill="1" applyAlignment="1">
      <alignment horizontal="center" vertical="center" wrapText="1"/>
    </xf>
    <xf numFmtId="0" fontId="98" fillId="27" borderId="17" xfId="0" applyFont="1" applyFill="1" applyBorder="1" applyAlignment="1">
      <alignment vertical="top" wrapText="1"/>
    </xf>
    <xf numFmtId="4" fontId="98" fillId="27" borderId="17" xfId="0" applyNumberFormat="1" applyFont="1" applyFill="1" applyBorder="1" applyAlignment="1">
      <alignment horizontal="right" vertical="top" wrapText="1"/>
    </xf>
    <xf numFmtId="0" fontId="98" fillId="27" borderId="17" xfId="0" applyFont="1" applyFill="1" applyBorder="1" applyAlignment="1">
      <alignment horizontal="center" vertical="top" wrapText="1"/>
    </xf>
    <xf numFmtId="0" fontId="98" fillId="27" borderId="17" xfId="0" applyFont="1" applyFill="1" applyBorder="1" applyAlignment="1">
      <alignment horizontal="right" vertical="top" wrapText="1"/>
    </xf>
    <xf numFmtId="0" fontId="99" fillId="0" borderId="10" xfId="0" applyFont="1" applyBorder="1" applyAlignment="1">
      <alignment horizontal="center" vertical="top"/>
    </xf>
    <xf numFmtId="0" fontId="100" fillId="27" borderId="18" xfId="0" applyFont="1" applyFill="1" applyBorder="1" applyAlignment="1">
      <alignment vertical="top" wrapText="1"/>
    </xf>
    <xf numFmtId="0" fontId="99" fillId="0" borderId="10" xfId="0" applyFont="1" applyBorder="1" applyAlignment="1">
      <alignment horizontal="left" vertical="top"/>
    </xf>
    <xf numFmtId="0" fontId="100" fillId="27" borderId="17" xfId="0" applyFont="1" applyFill="1" applyBorder="1" applyAlignment="1">
      <alignment vertical="top" wrapText="1"/>
    </xf>
    <xf numFmtId="0" fontId="99" fillId="0" borderId="10" xfId="471" applyFont="1" applyBorder="1" applyAlignment="1">
      <alignment vertical="top"/>
    </xf>
    <xf numFmtId="4" fontId="100" fillId="27" borderId="17" xfId="0" applyNumberFormat="1" applyFont="1" applyFill="1" applyBorder="1" applyAlignment="1">
      <alignment horizontal="right" vertical="top" wrapText="1"/>
    </xf>
    <xf numFmtId="0" fontId="100" fillId="27" borderId="17" xfId="0" applyFont="1" applyFill="1" applyBorder="1" applyAlignment="1">
      <alignment horizontal="center" vertical="top" wrapText="1"/>
    </xf>
    <xf numFmtId="0" fontId="100" fillId="27" borderId="17" xfId="0" applyFont="1" applyFill="1" applyBorder="1" applyAlignment="1">
      <alignment horizontal="right" vertical="top" wrapText="1"/>
    </xf>
    <xf numFmtId="165" fontId="99" fillId="0" borderId="10" xfId="1" applyFont="1" applyFill="1" applyBorder="1" applyAlignment="1">
      <alignment vertical="top"/>
    </xf>
    <xf numFmtId="0" fontId="99" fillId="25" borderId="13" xfId="0" applyFont="1" applyFill="1" applyBorder="1" applyAlignment="1">
      <alignment vertical="center" wrapText="1"/>
    </xf>
    <xf numFmtId="49" fontId="99" fillId="0" borderId="10" xfId="0" applyNumberFormat="1" applyFont="1" applyBorder="1" applyAlignment="1">
      <alignment horizontal="center" vertical="top"/>
    </xf>
    <xf numFmtId="2" fontId="99" fillId="0" borderId="10" xfId="0" applyNumberFormat="1" applyFont="1" applyBorder="1" applyAlignment="1">
      <alignment horizontal="center" vertical="top"/>
    </xf>
    <xf numFmtId="0" fontId="100" fillId="0" borderId="10" xfId="0" applyFont="1" applyBorder="1" applyAlignment="1">
      <alignment vertical="top"/>
    </xf>
    <xf numFmtId="0" fontId="101" fillId="0" borderId="0" xfId="0" applyFont="1" applyAlignment="1">
      <alignment vertical="top"/>
    </xf>
    <xf numFmtId="2" fontId="72" fillId="0" borderId="10" xfId="0" applyNumberFormat="1" applyFont="1" applyBorder="1" applyAlignment="1">
      <alignment horizontal="center" vertical="center"/>
    </xf>
    <xf numFmtId="0" fontId="66" fillId="25" borderId="10" xfId="0" applyFont="1" applyFill="1" applyBorder="1" applyAlignment="1">
      <alignment horizontal="center" vertical="center" wrapText="1"/>
    </xf>
    <xf numFmtId="0" fontId="68" fillId="25" borderId="10" xfId="0" applyFont="1" applyFill="1" applyBorder="1" applyAlignment="1">
      <alignment horizontal="center" vertical="center" wrapText="1"/>
    </xf>
    <xf numFmtId="0" fontId="73" fillId="32" borderId="11" xfId="0" applyFont="1" applyFill="1" applyBorder="1" applyAlignment="1">
      <alignment horizontal="center" vertical="center"/>
    </xf>
    <xf numFmtId="0" fontId="73" fillId="32" borderId="27" xfId="0" applyFont="1" applyFill="1" applyBorder="1" applyAlignment="1">
      <alignment horizontal="center" vertical="center"/>
    </xf>
    <xf numFmtId="0" fontId="103" fillId="0" borderId="0" xfId="0" applyFont="1" applyAlignment="1">
      <alignment horizontal="center" vertical="center"/>
    </xf>
    <xf numFmtId="0" fontId="73" fillId="32" borderId="14" xfId="0" applyFont="1" applyFill="1" applyBorder="1" applyAlignment="1">
      <alignment horizontal="center" vertical="center"/>
    </xf>
    <xf numFmtId="0" fontId="73" fillId="32" borderId="14" xfId="0" applyFont="1" applyFill="1" applyBorder="1" applyAlignment="1">
      <alignment horizontal="center" vertical="center" wrapText="1"/>
    </xf>
    <xf numFmtId="0" fontId="73" fillId="0" borderId="10" xfId="0" applyFont="1" applyBorder="1" applyAlignment="1">
      <alignment horizontal="center" vertical="center"/>
    </xf>
    <xf numFmtId="0" fontId="73" fillId="0" borderId="14" xfId="0" applyFont="1" applyBorder="1" applyAlignment="1">
      <alignment horizontal="center" vertical="center"/>
    </xf>
    <xf numFmtId="0" fontId="66" fillId="0" borderId="10" xfId="0" applyFont="1" applyBorder="1" applyAlignment="1">
      <alignment horizontal="center" vertical="center"/>
    </xf>
    <xf numFmtId="0" fontId="89" fillId="0" borderId="10" xfId="0" applyFont="1" applyBorder="1" applyAlignment="1">
      <alignment horizontal="center" vertical="center"/>
    </xf>
    <xf numFmtId="0" fontId="89" fillId="0" borderId="14" xfId="0" applyFont="1" applyBorder="1" applyAlignment="1">
      <alignment horizontal="center" vertical="center"/>
    </xf>
    <xf numFmtId="0" fontId="89" fillId="0" borderId="11" xfId="0" applyFont="1" applyBorder="1" applyAlignment="1">
      <alignment horizontal="center" vertical="center"/>
    </xf>
    <xf numFmtId="0" fontId="89" fillId="0" borderId="27" xfId="0" applyFont="1" applyBorder="1" applyAlignment="1">
      <alignment horizontal="center" vertical="center"/>
    </xf>
    <xf numFmtId="14" fontId="73" fillId="0" borderId="14" xfId="0" applyNumberFormat="1" applyFont="1" applyBorder="1" applyAlignment="1">
      <alignment horizontal="center" vertical="center"/>
    </xf>
    <xf numFmtId="0" fontId="73" fillId="0" borderId="27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0" fillId="0" borderId="10" xfId="0" applyFont="1" applyBorder="1" applyAlignment="1">
      <alignment horizontal="center" vertical="center"/>
    </xf>
    <xf numFmtId="4" fontId="60" fillId="0" borderId="10" xfId="0" applyNumberFormat="1" applyFont="1" applyBorder="1" applyAlignment="1">
      <alignment horizontal="center" vertical="center"/>
    </xf>
    <xf numFmtId="0" fontId="104" fillId="0" borderId="0" xfId="0" applyFont="1" applyAlignment="1">
      <alignment horizontal="center"/>
    </xf>
    <xf numFmtId="14" fontId="0" fillId="0" borderId="17" xfId="0" applyNumberFormat="1" applyBorder="1" applyAlignment="1">
      <alignment horizontal="center" vertical="center" wrapText="1"/>
    </xf>
    <xf numFmtId="0" fontId="0" fillId="0" borderId="11" xfId="0" applyBorder="1"/>
    <xf numFmtId="0" fontId="56" fillId="28" borderId="10" xfId="0" applyFont="1" applyFill="1" applyBorder="1" applyAlignment="1">
      <alignment horizontal="center" vertical="center"/>
    </xf>
    <xf numFmtId="0" fontId="66" fillId="28" borderId="18" xfId="0" applyFont="1" applyFill="1" applyBorder="1" applyAlignment="1">
      <alignment vertical="top" wrapText="1"/>
    </xf>
    <xf numFmtId="0" fontId="56" fillId="28" borderId="10" xfId="0" applyFont="1" applyFill="1" applyBorder="1" applyAlignment="1">
      <alignment horizontal="left" vertical="center"/>
    </xf>
    <xf numFmtId="0" fontId="66" fillId="28" borderId="17" xfId="0" applyFont="1" applyFill="1" applyBorder="1" applyAlignment="1">
      <alignment vertical="top" wrapText="1"/>
    </xf>
    <xf numFmtId="0" fontId="5" fillId="28" borderId="10" xfId="471" applyFont="1" applyFill="1" applyBorder="1" applyAlignment="1">
      <alignment vertical="center"/>
    </xf>
    <xf numFmtId="4" fontId="66" fillId="28" borderId="17" xfId="0" applyNumberFormat="1" applyFont="1" applyFill="1" applyBorder="1" applyAlignment="1">
      <alignment horizontal="right" vertical="top" wrapText="1"/>
    </xf>
    <xf numFmtId="0" fontId="66" fillId="28" borderId="17" xfId="0" applyFont="1" applyFill="1" applyBorder="1" applyAlignment="1">
      <alignment horizontal="center" vertical="top" wrapText="1"/>
    </xf>
    <xf numFmtId="165" fontId="56" fillId="28" borderId="10" xfId="1" applyFont="1" applyFill="1" applyBorder="1" applyAlignment="1">
      <alignment vertical="center"/>
    </xf>
    <xf numFmtId="0" fontId="72" fillId="28" borderId="13" xfId="0" applyFont="1" applyFill="1" applyBorder="1" applyAlignment="1">
      <alignment vertical="center" wrapText="1"/>
    </xf>
    <xf numFmtId="49" fontId="56" fillId="28" borderId="10" xfId="0" applyNumberFormat="1" applyFont="1" applyFill="1" applyBorder="1" applyAlignment="1">
      <alignment horizontal="center" vertical="center"/>
    </xf>
    <xf numFmtId="2" fontId="56" fillId="28" borderId="10" xfId="0" applyNumberFormat="1" applyFont="1" applyFill="1" applyBorder="1" applyAlignment="1">
      <alignment horizontal="right" vertical="center"/>
    </xf>
    <xf numFmtId="0" fontId="66" fillId="28" borderId="10" xfId="0" applyFont="1" applyFill="1" applyBorder="1" applyAlignment="1">
      <alignment vertical="center" wrapText="1"/>
    </xf>
    <xf numFmtId="0" fontId="0" fillId="28" borderId="0" xfId="0" applyFill="1"/>
    <xf numFmtId="0" fontId="66" fillId="36" borderId="17" xfId="0" applyFont="1" applyFill="1" applyBorder="1" applyAlignment="1">
      <alignment vertical="top" wrapText="1"/>
    </xf>
    <xf numFmtId="0" fontId="0" fillId="0" borderId="14" xfId="0" applyBorder="1"/>
    <xf numFmtId="0" fontId="0" fillId="0" borderId="25" xfId="0" applyBorder="1"/>
    <xf numFmtId="4" fontId="0" fillId="0" borderId="27" xfId="0" applyNumberFormat="1" applyBorder="1"/>
    <xf numFmtId="0" fontId="0" fillId="0" borderId="33" xfId="0" applyBorder="1"/>
    <xf numFmtId="0" fontId="72" fillId="25" borderId="34" xfId="0" applyFont="1" applyFill="1" applyBorder="1" applyAlignment="1">
      <alignment vertical="center" wrapText="1"/>
    </xf>
    <xf numFmtId="0" fontId="0" fillId="0" borderId="34" xfId="0" applyBorder="1"/>
    <xf numFmtId="0" fontId="0" fillId="0" borderId="14" xfId="0" applyBorder="1" applyAlignment="1">
      <alignment horizontal="center"/>
    </xf>
    <xf numFmtId="4" fontId="0" fillId="0" borderId="25" xfId="0" applyNumberFormat="1" applyBorder="1"/>
    <xf numFmtId="0" fontId="72" fillId="25" borderId="18" xfId="0" applyFont="1" applyFill="1" applyBorder="1" applyAlignment="1">
      <alignment vertical="center" wrapText="1"/>
    </xf>
    <xf numFmtId="4" fontId="0" fillId="0" borderId="17" xfId="0" applyNumberFormat="1" applyBorder="1"/>
    <xf numFmtId="0" fontId="0" fillId="0" borderId="18" xfId="0" applyBorder="1"/>
    <xf numFmtId="0" fontId="99" fillId="27" borderId="10" xfId="0" applyFont="1" applyFill="1" applyBorder="1" applyAlignment="1">
      <alignment horizontal="center" vertical="top"/>
    </xf>
    <xf numFmtId="0" fontId="99" fillId="27" borderId="10" xfId="0" applyFont="1" applyFill="1" applyBorder="1" applyAlignment="1">
      <alignment horizontal="left" vertical="top"/>
    </xf>
    <xf numFmtId="0" fontId="99" fillId="27" borderId="10" xfId="471" applyFont="1" applyFill="1" applyBorder="1" applyAlignment="1">
      <alignment vertical="top"/>
    </xf>
    <xf numFmtId="165" fontId="99" fillId="27" borderId="10" xfId="1" applyFont="1" applyFill="1" applyBorder="1" applyAlignment="1">
      <alignment vertical="top"/>
    </xf>
    <xf numFmtId="0" fontId="99" fillId="27" borderId="13" xfId="0" applyFont="1" applyFill="1" applyBorder="1" applyAlignment="1">
      <alignment vertical="center" wrapText="1"/>
    </xf>
    <xf numFmtId="49" fontId="99" fillId="27" borderId="10" xfId="0" applyNumberFormat="1" applyFont="1" applyFill="1" applyBorder="1" applyAlignment="1">
      <alignment horizontal="center" vertical="top"/>
    </xf>
    <xf numFmtId="2" fontId="99" fillId="27" borderId="10" xfId="0" applyNumberFormat="1" applyFont="1" applyFill="1" applyBorder="1" applyAlignment="1">
      <alignment horizontal="center" vertical="top"/>
    </xf>
    <xf numFmtId="0" fontId="100" fillId="27" borderId="10" xfId="0" applyFont="1" applyFill="1" applyBorder="1" applyAlignment="1">
      <alignment vertical="top"/>
    </xf>
    <xf numFmtId="0" fontId="101" fillId="27" borderId="0" xfId="0" applyFont="1" applyFill="1" applyAlignment="1">
      <alignment vertical="top"/>
    </xf>
    <xf numFmtId="14" fontId="56" fillId="24" borderId="10" xfId="0" applyNumberFormat="1" applyFont="1" applyFill="1" applyBorder="1" applyAlignment="1">
      <alignment horizontal="center" vertical="center"/>
    </xf>
    <xf numFmtId="0" fontId="99" fillId="25" borderId="10" xfId="0" applyFont="1" applyFill="1" applyBorder="1" applyAlignment="1">
      <alignment horizontal="center" vertical="top"/>
    </xf>
    <xf numFmtId="165" fontId="99" fillId="25" borderId="10" xfId="1" applyFont="1" applyFill="1" applyBorder="1" applyAlignment="1">
      <alignment vertical="top"/>
    </xf>
    <xf numFmtId="0" fontId="99" fillId="25" borderId="11" xfId="0" applyFont="1" applyFill="1" applyBorder="1" applyAlignment="1">
      <alignment horizontal="center" vertical="top"/>
    </xf>
    <xf numFmtId="0" fontId="99" fillId="25" borderId="11" xfId="0" applyFont="1" applyFill="1" applyBorder="1" applyAlignment="1">
      <alignment horizontal="left" vertical="top"/>
    </xf>
    <xf numFmtId="49" fontId="99" fillId="25" borderId="11" xfId="0" applyNumberFormat="1" applyFont="1" applyFill="1" applyBorder="1" applyAlignment="1">
      <alignment horizontal="center" vertical="top"/>
    </xf>
    <xf numFmtId="49" fontId="99" fillId="25" borderId="10" xfId="0" applyNumberFormat="1" applyFont="1" applyFill="1" applyBorder="1" applyAlignment="1">
      <alignment horizontal="center" vertical="top"/>
    </xf>
    <xf numFmtId="2" fontId="99" fillId="25" borderId="10" xfId="0" applyNumberFormat="1" applyFont="1" applyFill="1" applyBorder="1" applyAlignment="1">
      <alignment horizontal="center" vertical="top"/>
    </xf>
    <xf numFmtId="0" fontId="100" fillId="25" borderId="10" xfId="0" applyFont="1" applyFill="1" applyBorder="1" applyAlignment="1">
      <alignment vertical="top" wrapText="1"/>
    </xf>
    <xf numFmtId="0" fontId="101" fillId="25" borderId="0" xfId="0" applyFont="1" applyFill="1" applyAlignment="1">
      <alignment vertical="top"/>
    </xf>
    <xf numFmtId="0" fontId="105" fillId="25" borderId="10" xfId="0" applyFont="1" applyFill="1" applyBorder="1" applyAlignment="1">
      <alignment horizontal="left" vertical="top"/>
    </xf>
    <xf numFmtId="0" fontId="105" fillId="25" borderId="10" xfId="471" applyFont="1" applyFill="1" applyBorder="1" applyAlignment="1">
      <alignment vertical="top"/>
    </xf>
    <xf numFmtId="9" fontId="105" fillId="25" borderId="10" xfId="471" applyNumberFormat="1" applyFont="1" applyFill="1" applyBorder="1" applyAlignment="1">
      <alignment horizontal="center" vertical="top"/>
    </xf>
    <xf numFmtId="165" fontId="105" fillId="25" borderId="10" xfId="1" applyFont="1" applyFill="1" applyBorder="1" applyAlignment="1">
      <alignment vertical="top" wrapText="1"/>
    </xf>
    <xf numFmtId="0" fontId="106" fillId="25" borderId="10" xfId="0" applyFont="1" applyFill="1" applyBorder="1" applyAlignment="1">
      <alignment vertical="top"/>
    </xf>
    <xf numFmtId="0" fontId="101" fillId="25" borderId="10" xfId="0" applyFont="1" applyFill="1" applyBorder="1" applyAlignment="1">
      <alignment vertical="top"/>
    </xf>
    <xf numFmtId="15" fontId="73" fillId="0" borderId="14" xfId="0" applyNumberFormat="1" applyFont="1" applyBorder="1" applyAlignment="1">
      <alignment horizontal="center" vertical="center"/>
    </xf>
    <xf numFmtId="0" fontId="0" fillId="27" borderId="10" xfId="0" applyFill="1" applyBorder="1" applyAlignment="1">
      <alignment horizontal="center"/>
    </xf>
    <xf numFmtId="165" fontId="56" fillId="27" borderId="10" xfId="1" applyFont="1" applyFill="1" applyBorder="1" applyAlignment="1">
      <alignment vertical="center"/>
    </xf>
    <xf numFmtId="0" fontId="56" fillId="27" borderId="10" xfId="0" applyFont="1" applyFill="1" applyBorder="1" applyAlignment="1">
      <alignment horizontal="center" vertical="center"/>
    </xf>
    <xf numFmtId="0" fontId="56" fillId="27" borderId="10" xfId="0" applyFont="1" applyFill="1" applyBorder="1" applyAlignment="1">
      <alignment horizontal="left" vertical="center"/>
    </xf>
    <xf numFmtId="49" fontId="56" fillId="27" borderId="10" xfId="0" applyNumberFormat="1" applyFont="1" applyFill="1" applyBorder="1" applyAlignment="1">
      <alignment horizontal="center" vertical="center"/>
    </xf>
    <xf numFmtId="0" fontId="66" fillId="27" borderId="10" xfId="0" applyFont="1" applyFill="1" applyBorder="1"/>
    <xf numFmtId="0" fontId="0" fillId="27" borderId="0" xfId="0" applyFill="1"/>
    <xf numFmtId="0" fontId="107" fillId="25" borderId="10" xfId="0" applyFont="1" applyFill="1" applyBorder="1" applyAlignment="1">
      <alignment horizontal="center" vertical="top"/>
    </xf>
    <xf numFmtId="0" fontId="108" fillId="27" borderId="18" xfId="0" applyFont="1" applyFill="1" applyBorder="1" applyAlignment="1">
      <alignment vertical="top" wrapText="1"/>
    </xf>
    <xf numFmtId="0" fontId="107" fillId="0" borderId="10" xfId="0" applyFont="1" applyBorder="1" applyAlignment="1">
      <alignment horizontal="left" vertical="top"/>
    </xf>
    <xf numFmtId="0" fontId="108" fillId="27" borderId="17" xfId="0" applyFont="1" applyFill="1" applyBorder="1" applyAlignment="1">
      <alignment vertical="top" wrapText="1"/>
    </xf>
    <xf numFmtId="0" fontId="107" fillId="0" borderId="10" xfId="471" applyFont="1" applyBorder="1" applyAlignment="1">
      <alignment vertical="top"/>
    </xf>
    <xf numFmtId="4" fontId="108" fillId="27" borderId="17" xfId="0" applyNumberFormat="1" applyFont="1" applyFill="1" applyBorder="1" applyAlignment="1">
      <alignment horizontal="right" vertical="top" wrapText="1"/>
    </xf>
    <xf numFmtId="0" fontId="108" fillId="27" borderId="17" xfId="0" applyFont="1" applyFill="1" applyBorder="1" applyAlignment="1">
      <alignment horizontal="center" vertical="top" wrapText="1"/>
    </xf>
    <xf numFmtId="0" fontId="108" fillId="27" borderId="17" xfId="0" applyFont="1" applyFill="1" applyBorder="1" applyAlignment="1">
      <alignment horizontal="right" vertical="top" wrapText="1"/>
    </xf>
    <xf numFmtId="165" fontId="107" fillId="25" borderId="10" xfId="1" applyFont="1" applyFill="1" applyBorder="1" applyAlignment="1">
      <alignment vertical="top"/>
    </xf>
    <xf numFmtId="0" fontId="107" fillId="25" borderId="13" xfId="0" applyFont="1" applyFill="1" applyBorder="1" applyAlignment="1">
      <alignment vertical="center" wrapText="1"/>
    </xf>
    <xf numFmtId="0" fontId="107" fillId="25" borderId="11" xfId="0" applyFont="1" applyFill="1" applyBorder="1" applyAlignment="1">
      <alignment horizontal="center" vertical="top"/>
    </xf>
    <xf numFmtId="0" fontId="107" fillId="25" borderId="11" xfId="0" applyFont="1" applyFill="1" applyBorder="1" applyAlignment="1">
      <alignment horizontal="left" vertical="top"/>
    </xf>
    <xf numFmtId="49" fontId="107" fillId="25" borderId="11" xfId="0" applyNumberFormat="1" applyFont="1" applyFill="1" applyBorder="1" applyAlignment="1">
      <alignment horizontal="center" vertical="top"/>
    </xf>
    <xf numFmtId="49" fontId="107" fillId="25" borderId="10" xfId="0" applyNumberFormat="1" applyFont="1" applyFill="1" applyBorder="1" applyAlignment="1">
      <alignment horizontal="center" vertical="top"/>
    </xf>
    <xf numFmtId="2" fontId="107" fillId="25" borderId="10" xfId="0" applyNumberFormat="1" applyFont="1" applyFill="1" applyBorder="1" applyAlignment="1">
      <alignment horizontal="center" vertical="top"/>
    </xf>
    <xf numFmtId="0" fontId="108" fillId="25" borderId="10" xfId="0" applyFont="1" applyFill="1" applyBorder="1" applyAlignment="1">
      <alignment vertical="top" wrapText="1"/>
    </xf>
    <xf numFmtId="0" fontId="109" fillId="25" borderId="0" xfId="0" applyFont="1" applyFill="1" applyAlignment="1">
      <alignment vertical="top"/>
    </xf>
    <xf numFmtId="0" fontId="110" fillId="25" borderId="0" xfId="0" applyFont="1" applyFill="1" applyAlignment="1">
      <alignment horizontal="left" vertical="top"/>
    </xf>
    <xf numFmtId="49" fontId="107" fillId="26" borderId="10" xfId="0" applyNumberFormat="1" applyFont="1" applyFill="1" applyBorder="1" applyAlignment="1">
      <alignment horizontal="center" vertical="top"/>
    </xf>
    <xf numFmtId="0" fontId="108" fillId="25" borderId="10" xfId="0" applyFont="1" applyFill="1" applyBorder="1" applyAlignment="1">
      <alignment horizontal="left" vertical="top" wrapText="1"/>
    </xf>
    <xf numFmtId="0" fontId="111" fillId="25" borderId="0" xfId="0" applyFont="1" applyFill="1" applyAlignment="1">
      <alignment vertical="top" wrapText="1"/>
    </xf>
    <xf numFmtId="0" fontId="107" fillId="0" borderId="10" xfId="0" applyFont="1" applyBorder="1" applyAlignment="1">
      <alignment horizontal="center" vertical="top"/>
    </xf>
    <xf numFmtId="165" fontId="107" fillId="0" borderId="10" xfId="1" applyFont="1" applyFill="1" applyBorder="1" applyAlignment="1">
      <alignment vertical="top"/>
    </xf>
    <xf numFmtId="49" fontId="107" fillId="0" borderId="10" xfId="0" applyNumberFormat="1" applyFont="1" applyBorder="1" applyAlignment="1">
      <alignment horizontal="center" vertical="top"/>
    </xf>
    <xf numFmtId="2" fontId="107" fillId="0" borderId="10" xfId="0" applyNumberFormat="1" applyFont="1" applyBorder="1" applyAlignment="1">
      <alignment horizontal="center" vertical="top"/>
    </xf>
    <xf numFmtId="0" fontId="109" fillId="0" borderId="0" xfId="0" applyFont="1" applyAlignment="1">
      <alignment vertical="top"/>
    </xf>
    <xf numFmtId="0" fontId="113" fillId="0" borderId="0" xfId="0" applyFont="1"/>
    <xf numFmtId="1" fontId="97" fillId="0" borderId="0" xfId="0" applyNumberFormat="1" applyFont="1"/>
    <xf numFmtId="0" fontId="75" fillId="0" borderId="10" xfId="0" applyFont="1" applyBorder="1"/>
    <xf numFmtId="0" fontId="113" fillId="0" borderId="36" xfId="0" applyFont="1" applyBorder="1" applyAlignment="1">
      <alignment wrapText="1"/>
    </xf>
    <xf numFmtId="0" fontId="114" fillId="0" borderId="10" xfId="0" applyFont="1" applyBorder="1" applyAlignment="1">
      <alignment vertical="top"/>
    </xf>
    <xf numFmtId="0" fontId="115" fillId="25" borderId="13" xfId="0" applyFont="1" applyFill="1" applyBorder="1" applyAlignment="1">
      <alignment vertical="center" wrapText="1"/>
    </xf>
    <xf numFmtId="0" fontId="78" fillId="0" borderId="10" xfId="0" applyFont="1" applyBorder="1" applyAlignment="1">
      <alignment horizontal="center" vertical="center"/>
    </xf>
    <xf numFmtId="0" fontId="56" fillId="37" borderId="10" xfId="0" applyFont="1" applyFill="1" applyBorder="1" applyAlignment="1">
      <alignment horizontal="center" vertical="center"/>
    </xf>
    <xf numFmtId="0" fontId="66" fillId="37" borderId="18" xfId="0" applyFont="1" applyFill="1" applyBorder="1" applyAlignment="1">
      <alignment vertical="top" wrapText="1"/>
    </xf>
    <xf numFmtId="0" fontId="56" fillId="37" borderId="10" xfId="0" applyFont="1" applyFill="1" applyBorder="1" applyAlignment="1">
      <alignment horizontal="left" vertical="center"/>
    </xf>
    <xf numFmtId="0" fontId="66" fillId="37" borderId="17" xfId="0" applyFont="1" applyFill="1" applyBorder="1" applyAlignment="1">
      <alignment vertical="top" wrapText="1"/>
    </xf>
    <xf numFmtId="0" fontId="5" fillId="37" borderId="10" xfId="471" applyFont="1" applyFill="1" applyBorder="1" applyAlignment="1">
      <alignment vertical="center"/>
    </xf>
    <xf numFmtId="4" fontId="66" fillId="37" borderId="17" xfId="0" applyNumberFormat="1" applyFont="1" applyFill="1" applyBorder="1" applyAlignment="1">
      <alignment horizontal="right" vertical="top" wrapText="1"/>
    </xf>
    <xf numFmtId="0" fontId="66" fillId="37" borderId="17" xfId="0" applyFont="1" applyFill="1" applyBorder="1" applyAlignment="1">
      <alignment horizontal="center" vertical="top" wrapText="1"/>
    </xf>
    <xf numFmtId="0" fontId="66" fillId="37" borderId="17" xfId="0" applyFont="1" applyFill="1" applyBorder="1" applyAlignment="1">
      <alignment horizontal="right" vertical="top" wrapText="1"/>
    </xf>
    <xf numFmtId="165" fontId="56" fillId="37" borderId="10" xfId="1" applyFont="1" applyFill="1" applyBorder="1" applyAlignment="1">
      <alignment vertical="center"/>
    </xf>
    <xf numFmtId="0" fontId="56" fillId="37" borderId="13" xfId="0" applyFont="1" applyFill="1" applyBorder="1" applyAlignment="1">
      <alignment vertical="center" wrapText="1"/>
    </xf>
    <xf numFmtId="49" fontId="56" fillId="37" borderId="10" xfId="0" applyNumberFormat="1" applyFont="1" applyFill="1" applyBorder="1" applyAlignment="1">
      <alignment horizontal="center" vertical="center"/>
    </xf>
    <xf numFmtId="2" fontId="56" fillId="37" borderId="10" xfId="0" applyNumberFormat="1" applyFont="1" applyFill="1" applyBorder="1" applyAlignment="1">
      <alignment horizontal="center" vertical="center"/>
    </xf>
    <xf numFmtId="0" fontId="66" fillId="37" borderId="10" xfId="0" applyFont="1" applyFill="1" applyBorder="1" applyAlignment="1">
      <alignment vertical="top" wrapText="1"/>
    </xf>
    <xf numFmtId="0" fontId="0" fillId="37" borderId="0" xfId="0" applyFill="1"/>
    <xf numFmtId="15" fontId="56" fillId="37" borderId="10" xfId="0" applyNumberFormat="1" applyFont="1" applyFill="1" applyBorder="1" applyAlignment="1">
      <alignment horizontal="center" vertical="center"/>
    </xf>
    <xf numFmtId="0" fontId="66" fillId="37" borderId="10" xfId="0" applyFont="1" applyFill="1" applyBorder="1"/>
    <xf numFmtId="0" fontId="116" fillId="0" borderId="10" xfId="0" applyFont="1" applyBorder="1" applyAlignment="1">
      <alignment horizontal="center" vertical="center"/>
    </xf>
    <xf numFmtId="15" fontId="99" fillId="0" borderId="10" xfId="0" applyNumberFormat="1" applyFont="1" applyBorder="1" applyAlignment="1">
      <alignment horizontal="center" vertical="top"/>
    </xf>
    <xf numFmtId="0" fontId="73" fillId="0" borderId="27" xfId="0" applyFont="1" applyBorder="1"/>
    <xf numFmtId="0" fontId="73" fillId="27" borderId="27" xfId="0" applyFont="1" applyFill="1" applyBorder="1"/>
    <xf numFmtId="0" fontId="73" fillId="0" borderId="27" xfId="0" applyFont="1" applyBorder="1" applyAlignment="1">
      <alignment wrapText="1"/>
    </xf>
    <xf numFmtId="0" fontId="89" fillId="0" borderId="14" xfId="0" applyFont="1" applyBorder="1"/>
    <xf numFmtId="0" fontId="89" fillId="0" borderId="27" xfId="0" applyFont="1" applyBorder="1"/>
    <xf numFmtId="17" fontId="73" fillId="27" borderId="27" xfId="0" quotePrefix="1" applyNumberFormat="1" applyFont="1" applyFill="1" applyBorder="1" applyAlignment="1">
      <alignment horizontal="center"/>
    </xf>
    <xf numFmtId="14" fontId="56" fillId="0" borderId="10" xfId="0" applyNumberFormat="1" applyFont="1" applyBorder="1" applyAlignment="1">
      <alignment vertical="center"/>
    </xf>
    <xf numFmtId="0" fontId="56" fillId="35" borderId="10" xfId="0" applyFont="1" applyFill="1" applyBorder="1" applyAlignment="1">
      <alignment vertical="center"/>
    </xf>
    <xf numFmtId="0" fontId="73" fillId="27" borderId="11" xfId="0" applyFont="1" applyFill="1" applyBorder="1" applyAlignment="1">
      <alignment horizontal="center"/>
    </xf>
    <xf numFmtId="0" fontId="89" fillId="0" borderId="10" xfId="0" applyFont="1" applyBorder="1" applyAlignment="1">
      <alignment horizontal="center"/>
    </xf>
    <xf numFmtId="0" fontId="89" fillId="0" borderId="11" xfId="0" applyFont="1" applyBorder="1" applyAlignment="1">
      <alignment horizontal="center"/>
    </xf>
    <xf numFmtId="0" fontId="73" fillId="27" borderId="27" xfId="0" applyFont="1" applyFill="1" applyBorder="1" applyAlignment="1">
      <alignment horizontal="center"/>
    </xf>
    <xf numFmtId="14" fontId="73" fillId="0" borderId="14" xfId="0" applyNumberFormat="1" applyFont="1" applyBorder="1" applyAlignment="1">
      <alignment horizontal="center"/>
    </xf>
    <xf numFmtId="0" fontId="89" fillId="0" borderId="14" xfId="0" applyFont="1" applyBorder="1" applyAlignment="1">
      <alignment horizontal="center"/>
    </xf>
    <xf numFmtId="0" fontId="89" fillId="0" borderId="27" xfId="0" applyFont="1" applyBorder="1" applyAlignment="1">
      <alignment horizontal="center"/>
    </xf>
    <xf numFmtId="14" fontId="73" fillId="0" borderId="27" xfId="0" applyNumberFormat="1" applyFont="1" applyBorder="1" applyAlignment="1">
      <alignment horizontal="center"/>
    </xf>
    <xf numFmtId="14" fontId="73" fillId="27" borderId="14" xfId="0" applyNumberFormat="1" applyFont="1" applyFill="1" applyBorder="1" applyAlignment="1">
      <alignment horizontal="center"/>
    </xf>
    <xf numFmtId="43" fontId="73" fillId="27" borderId="14" xfId="0" applyNumberFormat="1" applyFont="1" applyFill="1" applyBorder="1" applyAlignment="1">
      <alignment horizontal="center"/>
    </xf>
    <xf numFmtId="43" fontId="56" fillId="0" borderId="10" xfId="0" applyNumberFormat="1" applyFont="1" applyBorder="1" applyAlignment="1">
      <alignment horizontal="center" vertical="center"/>
    </xf>
    <xf numFmtId="43" fontId="73" fillId="0" borderId="14" xfId="0" applyNumberFormat="1" applyFont="1" applyBorder="1" applyAlignment="1">
      <alignment horizontal="center" wrapText="1"/>
    </xf>
    <xf numFmtId="43" fontId="73" fillId="0" borderId="27" xfId="0" applyNumberFormat="1" applyFont="1" applyBorder="1" applyAlignment="1">
      <alignment horizontal="center" wrapText="1"/>
    </xf>
    <xf numFmtId="17" fontId="89" fillId="0" borderId="14" xfId="0" quotePrefix="1" applyNumberFormat="1" applyFont="1" applyBorder="1" applyAlignment="1">
      <alignment horizontal="center"/>
    </xf>
    <xf numFmtId="17" fontId="89" fillId="0" borderId="27" xfId="0" quotePrefix="1" applyNumberFormat="1" applyFont="1" applyBorder="1" applyAlignment="1">
      <alignment horizontal="center"/>
    </xf>
    <xf numFmtId="0" fontId="72" fillId="27" borderId="13" xfId="0" applyFont="1" applyFill="1" applyBorder="1" applyAlignment="1">
      <alignment vertical="center" wrapText="1"/>
    </xf>
    <xf numFmtId="14" fontId="56" fillId="27" borderId="10" xfId="0" applyNumberFormat="1" applyFont="1" applyFill="1" applyBorder="1" applyAlignment="1">
      <alignment horizontal="center" vertical="center"/>
    </xf>
    <xf numFmtId="0" fontId="72" fillId="27" borderId="10" xfId="0" applyFont="1" applyFill="1" applyBorder="1" applyAlignment="1">
      <alignment horizontal="left" vertical="center"/>
    </xf>
    <xf numFmtId="2" fontId="56" fillId="27" borderId="10" xfId="0" applyNumberFormat="1" applyFont="1" applyFill="1" applyBorder="1" applyAlignment="1">
      <alignment horizontal="center" vertical="center"/>
    </xf>
    <xf numFmtId="14" fontId="72" fillId="27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56" fillId="0" borderId="10" xfId="0" applyNumberFormat="1" applyFont="1" applyBorder="1" applyAlignment="1">
      <alignment horizontal="center" vertical="center"/>
    </xf>
    <xf numFmtId="0" fontId="78" fillId="0" borderId="10" xfId="471" applyFont="1" applyBorder="1" applyAlignment="1">
      <alignment vertical="center"/>
    </xf>
    <xf numFmtId="165" fontId="78" fillId="0" borderId="10" xfId="1" applyFont="1" applyFill="1" applyBorder="1" applyAlignment="1">
      <alignment vertical="center"/>
    </xf>
    <xf numFmtId="0" fontId="78" fillId="0" borderId="13" xfId="0" applyFont="1" applyBorder="1" applyAlignment="1">
      <alignment vertical="center" wrapText="1"/>
    </xf>
    <xf numFmtId="49" fontId="78" fillId="0" borderId="10" xfId="0" applyNumberFormat="1" applyFont="1" applyBorder="1" applyAlignment="1">
      <alignment horizontal="center" vertical="center"/>
    </xf>
    <xf numFmtId="2" fontId="78" fillId="0" borderId="10" xfId="0" applyNumberFormat="1" applyFont="1" applyBorder="1" applyAlignment="1">
      <alignment horizontal="center" vertical="center"/>
    </xf>
    <xf numFmtId="0" fontId="98" fillId="0" borderId="10" xfId="0" applyFont="1" applyBorder="1"/>
    <xf numFmtId="0" fontId="79" fillId="0" borderId="10" xfId="0" applyFont="1" applyBorder="1" applyAlignment="1">
      <alignment horizontal="center"/>
    </xf>
    <xf numFmtId="0" fontId="79" fillId="0" borderId="10" xfId="0" applyFont="1" applyBorder="1"/>
    <xf numFmtId="0" fontId="79" fillId="0" borderId="0" xfId="0" applyFont="1" applyAlignment="1">
      <alignment horizontal="center"/>
    </xf>
    <xf numFmtId="0" fontId="118" fillId="0" borderId="10" xfId="0" applyFont="1" applyBorder="1" applyAlignment="1">
      <alignment horizontal="left" vertical="center"/>
    </xf>
    <xf numFmtId="49" fontId="118" fillId="0" borderId="10" xfId="0" applyNumberFormat="1" applyFont="1" applyBorder="1" applyAlignment="1">
      <alignment horizontal="center" vertical="center"/>
    </xf>
    <xf numFmtId="0" fontId="87" fillId="0" borderId="10" xfId="0" applyFont="1" applyBorder="1" applyAlignment="1">
      <alignment horizontal="center" vertical="center"/>
    </xf>
    <xf numFmtId="0" fontId="87" fillId="27" borderId="18" xfId="0" applyFont="1" applyFill="1" applyBorder="1" applyAlignment="1">
      <alignment vertical="top" wrapText="1"/>
    </xf>
    <xf numFmtId="0" fontId="87" fillId="0" borderId="10" xfId="0" applyFont="1" applyBorder="1" applyAlignment="1">
      <alignment horizontal="left" vertical="center"/>
    </xf>
    <xf numFmtId="0" fontId="87" fillId="27" borderId="17" xfId="0" applyFont="1" applyFill="1" applyBorder="1" applyAlignment="1">
      <alignment vertical="top" wrapText="1"/>
    </xf>
    <xf numFmtId="0" fontId="87" fillId="0" borderId="10" xfId="471" applyFont="1" applyBorder="1" applyAlignment="1">
      <alignment vertical="center"/>
    </xf>
    <xf numFmtId="4" fontId="87" fillId="27" borderId="17" xfId="0" applyNumberFormat="1" applyFont="1" applyFill="1" applyBorder="1" applyAlignment="1">
      <alignment horizontal="right" vertical="top" wrapText="1"/>
    </xf>
    <xf numFmtId="0" fontId="87" fillId="27" borderId="17" xfId="0" applyFont="1" applyFill="1" applyBorder="1" applyAlignment="1">
      <alignment horizontal="center" vertical="top" wrapText="1"/>
    </xf>
    <xf numFmtId="0" fontId="87" fillId="27" borderId="17" xfId="0" applyFont="1" applyFill="1" applyBorder="1" applyAlignment="1">
      <alignment horizontal="right" vertical="top" wrapText="1"/>
    </xf>
    <xf numFmtId="165" fontId="87" fillId="0" borderId="10" xfId="1" applyFont="1" applyFill="1" applyBorder="1" applyAlignment="1">
      <alignment vertical="center"/>
    </xf>
    <xf numFmtId="0" fontId="87" fillId="0" borderId="13" xfId="0" applyFont="1" applyBorder="1" applyAlignment="1">
      <alignment vertical="center" wrapText="1"/>
    </xf>
    <xf numFmtId="0" fontId="80" fillId="0" borderId="29" xfId="0" applyFont="1" applyBorder="1" applyAlignment="1">
      <alignment readingOrder="1"/>
    </xf>
    <xf numFmtId="0" fontId="80" fillId="0" borderId="30" xfId="0" applyFont="1" applyBorder="1" applyAlignment="1">
      <alignment readingOrder="1"/>
    </xf>
    <xf numFmtId="0" fontId="119" fillId="0" borderId="30" xfId="0" applyFont="1" applyBorder="1" applyAlignment="1">
      <alignment readingOrder="1"/>
    </xf>
    <xf numFmtId="0" fontId="87" fillId="0" borderId="10" xfId="0" applyFont="1" applyBorder="1"/>
    <xf numFmtId="0" fontId="87" fillId="0" borderId="0" xfId="0" applyFont="1"/>
    <xf numFmtId="0" fontId="80" fillId="0" borderId="17" xfId="0" applyFont="1" applyBorder="1" applyAlignment="1">
      <alignment readingOrder="1"/>
    </xf>
    <xf numFmtId="0" fontId="80" fillId="0" borderId="28" xfId="0" applyFont="1" applyBorder="1" applyAlignment="1">
      <alignment readingOrder="1"/>
    </xf>
    <xf numFmtId="0" fontId="120" fillId="0" borderId="28" xfId="0" applyFont="1" applyBorder="1" applyAlignment="1">
      <alignment readingOrder="1"/>
    </xf>
    <xf numFmtId="1" fontId="80" fillId="0" borderId="30" xfId="0" applyNumberFormat="1" applyFont="1" applyBorder="1" applyAlignment="1">
      <alignment readingOrder="1"/>
    </xf>
    <xf numFmtId="0" fontId="120" fillId="0" borderId="30" xfId="0" applyFont="1" applyBorder="1" applyAlignment="1">
      <alignment readingOrder="1"/>
    </xf>
    <xf numFmtId="0" fontId="87" fillId="25" borderId="10" xfId="0" applyFont="1" applyFill="1" applyBorder="1" applyAlignment="1">
      <alignment horizontal="center" vertical="center"/>
    </xf>
    <xf numFmtId="165" fontId="87" fillId="25" borderId="10" xfId="1" applyFont="1" applyFill="1" applyBorder="1" applyAlignment="1">
      <alignment vertical="center"/>
    </xf>
    <xf numFmtId="0" fontId="87" fillId="25" borderId="13" xfId="0" applyFont="1" applyFill="1" applyBorder="1" applyAlignment="1">
      <alignment vertical="center" wrapText="1"/>
    </xf>
    <xf numFmtId="0" fontId="80" fillId="27" borderId="24" xfId="0" applyFont="1" applyFill="1" applyBorder="1" applyAlignment="1">
      <alignment readingOrder="1"/>
    </xf>
    <xf numFmtId="0" fontId="80" fillId="27" borderId="31" xfId="0" applyFont="1" applyFill="1" applyBorder="1" applyAlignment="1">
      <alignment readingOrder="1"/>
    </xf>
    <xf numFmtId="0" fontId="80" fillId="27" borderId="17" xfId="0" applyFont="1" applyFill="1" applyBorder="1" applyAlignment="1">
      <alignment readingOrder="1"/>
    </xf>
    <xf numFmtId="0" fontId="80" fillId="27" borderId="28" xfId="0" applyFont="1" applyFill="1" applyBorder="1" applyAlignment="1">
      <alignment readingOrder="1"/>
    </xf>
    <xf numFmtId="0" fontId="87" fillId="25" borderId="10" xfId="0" applyFont="1" applyFill="1" applyBorder="1" applyAlignment="1">
      <alignment vertical="center" wrapText="1"/>
    </xf>
    <xf numFmtId="0" fontId="87" fillId="25" borderId="0" xfId="0" applyFont="1" applyFill="1"/>
    <xf numFmtId="0" fontId="87" fillId="25" borderId="0" xfId="0" applyFont="1" applyFill="1" applyAlignment="1">
      <alignment horizontal="left" vertical="center"/>
    </xf>
    <xf numFmtId="14" fontId="80" fillId="0" borderId="29" xfId="0" applyNumberFormat="1" applyFont="1" applyBorder="1" applyAlignment="1">
      <alignment readingOrder="1"/>
    </xf>
    <xf numFmtId="14" fontId="80" fillId="0" borderId="30" xfId="0" applyNumberFormat="1" applyFont="1" applyBorder="1" applyAlignment="1">
      <alignment readingOrder="1"/>
    </xf>
    <xf numFmtId="0" fontId="87" fillId="25" borderId="18" xfId="0" applyFont="1" applyFill="1" applyBorder="1" applyAlignment="1">
      <alignment vertical="top" wrapText="1"/>
    </xf>
    <xf numFmtId="0" fontId="87" fillId="25" borderId="10" xfId="0" applyFont="1" applyFill="1" applyBorder="1" applyAlignment="1">
      <alignment horizontal="left" vertical="center"/>
    </xf>
    <xf numFmtId="0" fontId="87" fillId="25" borderId="17" xfId="0" applyFont="1" applyFill="1" applyBorder="1" applyAlignment="1">
      <alignment vertical="top" wrapText="1"/>
    </xf>
    <xf numFmtId="0" fontId="87" fillId="25" borderId="10" xfId="471" applyFont="1" applyFill="1" applyBorder="1" applyAlignment="1">
      <alignment vertical="center"/>
    </xf>
    <xf numFmtId="4" fontId="87" fillId="25" borderId="17" xfId="0" applyNumberFormat="1" applyFont="1" applyFill="1" applyBorder="1" applyAlignment="1">
      <alignment horizontal="right" vertical="top" wrapText="1"/>
    </xf>
    <xf numFmtId="0" fontId="87" fillId="25" borderId="17" xfId="0" applyFont="1" applyFill="1" applyBorder="1" applyAlignment="1">
      <alignment horizontal="center" vertical="top" wrapText="1"/>
    </xf>
    <xf numFmtId="0" fontId="87" fillId="25" borderId="17" xfId="0" applyFont="1" applyFill="1" applyBorder="1" applyAlignment="1">
      <alignment horizontal="right" vertical="top" wrapText="1"/>
    </xf>
    <xf numFmtId="0" fontId="87" fillId="25" borderId="29" xfId="0" applyFont="1" applyFill="1" applyBorder="1" applyAlignment="1">
      <alignment readingOrder="1"/>
    </xf>
    <xf numFmtId="0" fontId="87" fillId="25" borderId="30" xfId="0" applyFont="1" applyFill="1" applyBorder="1" applyAlignment="1">
      <alignment readingOrder="1"/>
    </xf>
    <xf numFmtId="1" fontId="87" fillId="25" borderId="30" xfId="0" applyNumberFormat="1" applyFont="1" applyFill="1" applyBorder="1" applyAlignment="1">
      <alignment readingOrder="1"/>
    </xf>
    <xf numFmtId="0" fontId="87" fillId="25" borderId="10" xfId="0" applyFont="1" applyFill="1" applyBorder="1"/>
    <xf numFmtId="0" fontId="87" fillId="25" borderId="17" xfId="0" applyFont="1" applyFill="1" applyBorder="1" applyAlignment="1">
      <alignment readingOrder="1"/>
    </xf>
    <xf numFmtId="0" fontId="87" fillId="25" borderId="28" xfId="0" applyFont="1" applyFill="1" applyBorder="1" applyAlignment="1">
      <alignment readingOrder="1"/>
    </xf>
    <xf numFmtId="0" fontId="87" fillId="0" borderId="29" xfId="0" applyFont="1" applyBorder="1" applyAlignment="1">
      <alignment readingOrder="1"/>
    </xf>
    <xf numFmtId="0" fontId="87" fillId="0" borderId="30" xfId="0" applyFont="1" applyBorder="1" applyAlignment="1">
      <alignment readingOrder="1"/>
    </xf>
    <xf numFmtId="1" fontId="87" fillId="0" borderId="30" xfId="0" applyNumberFormat="1" applyFont="1" applyBorder="1" applyAlignment="1">
      <alignment readingOrder="1"/>
    </xf>
    <xf numFmtId="0" fontId="87" fillId="25" borderId="10" xfId="0" applyFont="1" applyFill="1" applyBorder="1" applyAlignment="1">
      <alignment vertical="top" wrapText="1"/>
    </xf>
    <xf numFmtId="0" fontId="87" fillId="27" borderId="10" xfId="0" applyFont="1" applyFill="1" applyBorder="1" applyAlignment="1">
      <alignment horizontal="center" vertical="center"/>
    </xf>
    <xf numFmtId="0" fontId="87" fillId="27" borderId="10" xfId="0" applyFont="1" applyFill="1" applyBorder="1" applyAlignment="1">
      <alignment horizontal="left" vertical="center"/>
    </xf>
    <xf numFmtId="0" fontId="87" fillId="27" borderId="10" xfId="471" applyFont="1" applyFill="1" applyBorder="1" applyAlignment="1">
      <alignment vertical="center"/>
    </xf>
    <xf numFmtId="165" fontId="87" fillId="27" borderId="10" xfId="1" applyFont="1" applyFill="1" applyBorder="1" applyAlignment="1">
      <alignment vertical="center"/>
    </xf>
    <xf numFmtId="0" fontId="87" fillId="27" borderId="13" xfId="0" applyFont="1" applyFill="1" applyBorder="1" applyAlignment="1">
      <alignment vertical="center" wrapText="1"/>
    </xf>
    <xf numFmtId="0" fontId="120" fillId="27" borderId="28" xfId="0" applyFont="1" applyFill="1" applyBorder="1" applyAlignment="1">
      <alignment readingOrder="1"/>
    </xf>
    <xf numFmtId="0" fontId="87" fillId="27" borderId="10" xfId="0" applyFont="1" applyFill="1" applyBorder="1"/>
    <xf numFmtId="0" fontId="87" fillId="27" borderId="0" xfId="0" applyFont="1" applyFill="1"/>
    <xf numFmtId="0" fontId="56" fillId="24" borderId="10" xfId="0" applyFont="1" applyFill="1" applyBorder="1" applyAlignment="1">
      <alignment vertical="center"/>
    </xf>
    <xf numFmtId="14" fontId="56" fillId="24" borderId="10" xfId="0" applyNumberFormat="1" applyFont="1" applyFill="1" applyBorder="1" applyAlignment="1">
      <alignment vertical="center"/>
    </xf>
    <xf numFmtId="0" fontId="66" fillId="27" borderId="10" xfId="0" applyFont="1" applyFill="1" applyBorder="1" applyAlignment="1">
      <alignment vertical="center" wrapText="1"/>
    </xf>
    <xf numFmtId="0" fontId="68" fillId="27" borderId="10" xfId="0" applyFont="1" applyFill="1" applyBorder="1" applyAlignment="1">
      <alignment horizontal="left" vertical="center" wrapText="1"/>
    </xf>
    <xf numFmtId="0" fontId="96" fillId="27" borderId="14" xfId="0" applyFont="1" applyFill="1" applyBorder="1" applyAlignment="1">
      <alignment wrapText="1"/>
    </xf>
    <xf numFmtId="0" fontId="96" fillId="27" borderId="27" xfId="0" applyFont="1" applyFill="1" applyBorder="1" applyAlignment="1">
      <alignment wrapText="1"/>
    </xf>
    <xf numFmtId="3" fontId="96" fillId="27" borderId="14" xfId="0" applyNumberFormat="1" applyFont="1" applyFill="1" applyBorder="1"/>
    <xf numFmtId="0" fontId="96" fillId="27" borderId="14" xfId="0" applyFont="1" applyFill="1" applyBorder="1"/>
    <xf numFmtId="0" fontId="96" fillId="27" borderId="27" xfId="0" applyFont="1" applyFill="1" applyBorder="1"/>
    <xf numFmtId="0" fontId="102" fillId="27" borderId="14" xfId="0" applyFont="1" applyFill="1" applyBorder="1"/>
    <xf numFmtId="0" fontId="102" fillId="27" borderId="27" xfId="0" applyFont="1" applyFill="1" applyBorder="1"/>
    <xf numFmtId="0" fontId="0" fillId="27" borderId="10" xfId="0" applyFill="1" applyBorder="1"/>
    <xf numFmtId="0" fontId="0" fillId="27" borderId="12" xfId="0" applyFill="1" applyBorder="1"/>
    <xf numFmtId="2" fontId="56" fillId="0" borderId="10" xfId="0" quotePrefix="1" applyNumberFormat="1" applyFont="1" applyBorder="1" applyAlignment="1">
      <alignment horizontal="center" vertical="center"/>
    </xf>
    <xf numFmtId="3" fontId="66" fillId="0" borderId="17" xfId="0" applyNumberFormat="1" applyFont="1" applyBorder="1" applyAlignment="1">
      <alignment horizontal="right" vertical="top" wrapText="1"/>
    </xf>
    <xf numFmtId="0" fontId="5" fillId="27" borderId="10" xfId="471" applyFont="1" applyFill="1" applyBorder="1" applyAlignment="1">
      <alignment vertical="center"/>
    </xf>
    <xf numFmtId="0" fontId="56" fillId="27" borderId="13" xfId="0" applyFont="1" applyFill="1" applyBorder="1" applyAlignment="1">
      <alignment vertical="center" wrapText="1"/>
    </xf>
    <xf numFmtId="0" fontId="72" fillId="27" borderId="10" xfId="0" applyFont="1" applyFill="1" applyBorder="1" applyAlignment="1">
      <alignment horizontal="center" vertical="center"/>
    </xf>
    <xf numFmtId="43" fontId="56" fillId="27" borderId="10" xfId="0" applyNumberFormat="1" applyFont="1" applyFill="1" applyBorder="1" applyAlignment="1">
      <alignment horizontal="center" vertical="center"/>
    </xf>
    <xf numFmtId="0" fontId="80" fillId="27" borderId="0" xfId="0" applyFont="1" applyFill="1"/>
    <xf numFmtId="0" fontId="19" fillId="3" borderId="10" xfId="20" applyBorder="1" applyAlignment="1">
      <alignment horizontal="center" vertical="center"/>
    </xf>
    <xf numFmtId="0" fontId="19" fillId="3" borderId="18" xfId="20" applyBorder="1" applyAlignment="1">
      <alignment vertical="top" wrapText="1"/>
    </xf>
    <xf numFmtId="0" fontId="19" fillId="3" borderId="10" xfId="20" applyBorder="1" applyAlignment="1">
      <alignment horizontal="left" vertical="center"/>
    </xf>
    <xf numFmtId="0" fontId="19" fillId="3" borderId="17" xfId="20" applyBorder="1" applyAlignment="1">
      <alignment vertical="top" wrapText="1"/>
    </xf>
    <xf numFmtId="0" fontId="19" fillId="3" borderId="10" xfId="20" applyBorder="1" applyAlignment="1">
      <alignment vertical="center"/>
    </xf>
    <xf numFmtId="4" fontId="19" fillId="3" borderId="17" xfId="20" applyNumberFormat="1" applyBorder="1" applyAlignment="1">
      <alignment horizontal="right" vertical="top" wrapText="1"/>
    </xf>
    <xf numFmtId="0" fontId="19" fillId="3" borderId="17" xfId="20" applyBorder="1" applyAlignment="1">
      <alignment horizontal="center" vertical="top" wrapText="1"/>
    </xf>
    <xf numFmtId="0" fontId="19" fillId="3" borderId="17" xfId="20" applyBorder="1" applyAlignment="1">
      <alignment horizontal="right" vertical="top" wrapText="1"/>
    </xf>
    <xf numFmtId="165" fontId="19" fillId="3" borderId="10" xfId="20" applyNumberFormat="1" applyBorder="1" applyAlignment="1">
      <alignment vertical="center"/>
    </xf>
    <xf numFmtId="0" fontId="19" fillId="3" borderId="13" xfId="20" applyBorder="1" applyAlignment="1">
      <alignment vertical="center" wrapText="1"/>
    </xf>
    <xf numFmtId="0" fontId="19" fillId="3" borderId="11" xfId="20" applyBorder="1" applyAlignment="1">
      <alignment horizontal="center" vertical="center"/>
    </xf>
    <xf numFmtId="49" fontId="19" fillId="3" borderId="11" xfId="20" applyNumberFormat="1" applyBorder="1" applyAlignment="1">
      <alignment horizontal="center" vertical="center"/>
    </xf>
    <xf numFmtId="49" fontId="19" fillId="3" borderId="10" xfId="20" applyNumberFormat="1" applyBorder="1" applyAlignment="1">
      <alignment horizontal="center" vertical="center"/>
    </xf>
    <xf numFmtId="2" fontId="19" fillId="3" borderId="10" xfId="20" applyNumberFormat="1" applyBorder="1" applyAlignment="1">
      <alignment horizontal="center" vertical="center"/>
    </xf>
    <xf numFmtId="0" fontId="19" fillId="3" borderId="10" xfId="20" applyBorder="1" applyAlignment="1">
      <alignment vertical="center" wrapText="1"/>
    </xf>
    <xf numFmtId="0" fontId="19" fillId="3" borderId="0" xfId="20"/>
    <xf numFmtId="0" fontId="19" fillId="3" borderId="10" xfId="20" applyBorder="1" applyAlignment="1">
      <alignment vertical="top"/>
    </xf>
    <xf numFmtId="9" fontId="19" fillId="3" borderId="10" xfId="20" applyNumberFormat="1" applyBorder="1" applyAlignment="1">
      <alignment horizontal="center" vertical="top"/>
    </xf>
    <xf numFmtId="165" fontId="19" fillId="3" borderId="10" xfId="20" applyNumberFormat="1" applyBorder="1" applyAlignment="1">
      <alignment vertical="center" wrapText="1"/>
    </xf>
    <xf numFmtId="0" fontId="19" fillId="3" borderId="10" xfId="20" applyBorder="1"/>
    <xf numFmtId="0" fontId="19" fillId="3" borderId="0" xfId="20" applyAlignment="1">
      <alignment horizontal="left" vertical="center"/>
    </xf>
    <xf numFmtId="0" fontId="19" fillId="3" borderId="10" xfId="20" applyBorder="1" applyAlignment="1">
      <alignment horizontal="left" vertical="center" wrapText="1"/>
    </xf>
    <xf numFmtId="0" fontId="19" fillId="3" borderId="0" xfId="20" applyAlignment="1">
      <alignment wrapText="1"/>
    </xf>
    <xf numFmtId="0" fontId="19" fillId="3" borderId="10" xfId="20" applyBorder="1" applyAlignment="1">
      <alignment vertical="top" wrapText="1"/>
    </xf>
    <xf numFmtId="0" fontId="122" fillId="3" borderId="10" xfId="20" applyFont="1" applyBorder="1" applyAlignment="1">
      <alignment horizontal="left" vertical="center"/>
    </xf>
    <xf numFmtId="49" fontId="122" fillId="3" borderId="11" xfId="20" applyNumberFormat="1" applyFont="1" applyBorder="1" applyAlignment="1">
      <alignment horizontal="center" vertical="center"/>
    </xf>
    <xf numFmtId="0" fontId="19" fillId="3" borderId="38" xfId="20" applyBorder="1"/>
    <xf numFmtId="0" fontId="56" fillId="27" borderId="11" xfId="0" applyFont="1" applyFill="1" applyBorder="1" applyAlignment="1">
      <alignment horizontal="center" vertical="center"/>
    </xf>
    <xf numFmtId="0" fontId="57" fillId="27" borderId="10" xfId="0" applyFont="1" applyFill="1" applyBorder="1" applyAlignment="1">
      <alignment horizontal="left" vertical="center"/>
    </xf>
    <xf numFmtId="0" fontId="4" fillId="27" borderId="10" xfId="471" applyFont="1" applyFill="1" applyBorder="1" applyAlignment="1">
      <alignment vertical="top"/>
    </xf>
    <xf numFmtId="9" fontId="4" fillId="27" borderId="10" xfId="471" applyNumberFormat="1" applyFont="1" applyFill="1" applyBorder="1" applyAlignment="1">
      <alignment horizontal="center" vertical="top"/>
    </xf>
    <xf numFmtId="165" fontId="57" fillId="27" borderId="10" xfId="1" applyFont="1" applyFill="1" applyBorder="1" applyAlignment="1">
      <alignment vertical="center" wrapText="1"/>
    </xf>
    <xf numFmtId="0" fontId="61" fillId="27" borderId="10" xfId="0" applyFont="1" applyFill="1" applyBorder="1"/>
    <xf numFmtId="0" fontId="60" fillId="27" borderId="10" xfId="0" applyFont="1" applyFill="1" applyBorder="1"/>
    <xf numFmtId="0" fontId="57" fillId="27" borderId="0" xfId="0" applyFont="1" applyFill="1" applyAlignment="1">
      <alignment horizontal="left" vertical="center"/>
    </xf>
    <xf numFmtId="0" fontId="67" fillId="27" borderId="0" xfId="0" applyFont="1" applyFill="1" applyAlignment="1">
      <alignment wrapText="1"/>
    </xf>
    <xf numFmtId="165" fontId="72" fillId="27" borderId="10" xfId="1" applyFont="1" applyFill="1" applyBorder="1" applyAlignment="1">
      <alignment vertical="center"/>
    </xf>
    <xf numFmtId="0" fontId="96" fillId="27" borderId="10" xfId="0" applyFont="1" applyFill="1" applyBorder="1"/>
    <xf numFmtId="0" fontId="96" fillId="27" borderId="11" xfId="0" applyFont="1" applyFill="1" applyBorder="1"/>
    <xf numFmtId="0" fontId="96" fillId="27" borderId="27" xfId="0" applyFont="1" applyFill="1" applyBorder="1" applyAlignment="1">
      <alignment horizontal="left"/>
    </xf>
    <xf numFmtId="0" fontId="96" fillId="27" borderId="14" xfId="0" applyFont="1" applyFill="1" applyBorder="1" applyAlignment="1">
      <alignment horizontal="left"/>
    </xf>
    <xf numFmtId="0" fontId="102" fillId="27" borderId="10" xfId="0" applyFont="1" applyFill="1" applyBorder="1" applyAlignment="1">
      <alignment horizontal="left"/>
    </xf>
    <xf numFmtId="0" fontId="102" fillId="27" borderId="14" xfId="0" applyFont="1" applyFill="1" applyBorder="1" applyAlignment="1">
      <alignment horizontal="left"/>
    </xf>
    <xf numFmtId="0" fontId="102" fillId="27" borderId="11" xfId="0" applyFont="1" applyFill="1" applyBorder="1" applyAlignment="1">
      <alignment horizontal="left"/>
    </xf>
    <xf numFmtId="0" fontId="102" fillId="27" borderId="27" xfId="0" applyFont="1" applyFill="1" applyBorder="1" applyAlignment="1">
      <alignment horizontal="left"/>
    </xf>
    <xf numFmtId="0" fontId="0" fillId="27" borderId="10" xfId="0" applyFill="1" applyBorder="1" applyAlignment="1">
      <alignment horizontal="left" vertical="center"/>
    </xf>
    <xf numFmtId="0" fontId="0" fillId="25" borderId="10" xfId="0" applyFill="1" applyBorder="1" applyAlignment="1">
      <alignment horizontal="left" vertical="center"/>
    </xf>
    <xf numFmtId="49" fontId="72" fillId="0" borderId="10" xfId="0" applyNumberFormat="1" applyFont="1" applyBorder="1" applyAlignment="1">
      <alignment horizontal="center" vertical="top"/>
    </xf>
    <xf numFmtId="0" fontId="123" fillId="0" borderId="17" xfId="0" applyFont="1" applyBorder="1" applyAlignment="1">
      <alignment readingOrder="1"/>
    </xf>
    <xf numFmtId="0" fontId="66" fillId="0" borderId="10" xfId="0" applyFont="1" applyBorder="1" applyAlignment="1">
      <alignment wrapText="1"/>
    </xf>
    <xf numFmtId="0" fontId="73" fillId="0" borderId="13" xfId="0" applyFont="1" applyBorder="1" applyAlignment="1">
      <alignment vertical="center" wrapText="1"/>
    </xf>
    <xf numFmtId="0" fontId="124" fillId="27" borderId="17" xfId="0" applyFont="1" applyFill="1" applyBorder="1" applyAlignment="1">
      <alignment vertical="center" wrapText="1"/>
    </xf>
    <xf numFmtId="0" fontId="74" fillId="27" borderId="17" xfId="0" applyFont="1" applyFill="1" applyBorder="1" applyAlignment="1">
      <alignment horizontal="center" vertical="center" wrapText="1"/>
    </xf>
    <xf numFmtId="0" fontId="80" fillId="0" borderId="0" xfId="0" applyFont="1" applyAlignment="1">
      <alignment horizontal="left" vertical="center"/>
    </xf>
    <xf numFmtId="4" fontId="112" fillId="0" borderId="14" xfId="0" applyNumberFormat="1" applyFont="1" applyBorder="1"/>
    <xf numFmtId="1" fontId="125" fillId="0" borderId="14" xfId="0" applyNumberFormat="1" applyFont="1" applyBorder="1"/>
    <xf numFmtId="3" fontId="112" fillId="0" borderId="27" xfId="0" applyNumberFormat="1" applyFont="1" applyBorder="1"/>
    <xf numFmtId="4" fontId="112" fillId="0" borderId="27" xfId="0" applyNumberFormat="1" applyFont="1" applyBorder="1"/>
    <xf numFmtId="3" fontId="102" fillId="27" borderId="14" xfId="0" applyNumberFormat="1" applyFont="1" applyFill="1" applyBorder="1" applyAlignment="1">
      <alignment horizontal="left"/>
    </xf>
    <xf numFmtId="17" fontId="102" fillId="27" borderId="27" xfId="0" quotePrefix="1" applyNumberFormat="1" applyFont="1" applyFill="1" applyBorder="1" applyAlignment="1">
      <alignment horizontal="left"/>
    </xf>
    <xf numFmtId="3" fontId="102" fillId="27" borderId="27" xfId="0" applyNumberFormat="1" applyFont="1" applyFill="1" applyBorder="1" applyAlignment="1">
      <alignment horizontal="left"/>
    </xf>
    <xf numFmtId="17" fontId="102" fillId="27" borderId="14" xfId="0" quotePrefix="1" applyNumberFormat="1" applyFont="1" applyFill="1" applyBorder="1" applyAlignment="1">
      <alignment horizontal="left"/>
    </xf>
    <xf numFmtId="4" fontId="126" fillId="27" borderId="14" xfId="0" applyNumberFormat="1" applyFont="1" applyFill="1" applyBorder="1" applyAlignment="1">
      <alignment horizontal="left"/>
    </xf>
    <xf numFmtId="4" fontId="102" fillId="27" borderId="39" xfId="0" applyNumberFormat="1" applyFont="1" applyFill="1" applyBorder="1" applyAlignment="1">
      <alignment horizontal="left" wrapText="1"/>
    </xf>
    <xf numFmtId="4" fontId="102" fillId="27" borderId="27" xfId="0" applyNumberFormat="1" applyFont="1" applyFill="1" applyBorder="1" applyAlignment="1">
      <alignment horizontal="left"/>
    </xf>
    <xf numFmtId="0" fontId="127" fillId="27" borderId="14" xfId="0" applyFont="1" applyFill="1" applyBorder="1" applyAlignment="1">
      <alignment horizontal="left" wrapText="1"/>
    </xf>
    <xf numFmtId="0" fontId="127" fillId="27" borderId="14" xfId="0" quotePrefix="1" applyFont="1" applyFill="1" applyBorder="1" applyAlignment="1">
      <alignment horizontal="left" wrapText="1"/>
    </xf>
    <xf numFmtId="3" fontId="127" fillId="27" borderId="14" xfId="0" applyNumberFormat="1" applyFont="1" applyFill="1" applyBorder="1" applyAlignment="1">
      <alignment horizontal="left" wrapText="1"/>
    </xf>
    <xf numFmtId="0" fontId="127" fillId="27" borderId="27" xfId="0" applyFont="1" applyFill="1" applyBorder="1" applyAlignment="1">
      <alignment horizontal="left" wrapText="1"/>
    </xf>
    <xf numFmtId="0" fontId="128" fillId="27" borderId="27" xfId="0" applyFont="1" applyFill="1" applyBorder="1" applyAlignment="1">
      <alignment horizontal="left" wrapText="1"/>
    </xf>
    <xf numFmtId="0" fontId="127" fillId="27" borderId="27" xfId="0" quotePrefix="1" applyFont="1" applyFill="1" applyBorder="1" applyAlignment="1">
      <alignment horizontal="left" wrapText="1"/>
    </xf>
    <xf numFmtId="14" fontId="127" fillId="27" borderId="27" xfId="0" applyNumberFormat="1" applyFont="1" applyFill="1" applyBorder="1" applyAlignment="1">
      <alignment horizontal="left" wrapText="1"/>
    </xf>
    <xf numFmtId="3" fontId="127" fillId="27" borderId="27" xfId="0" applyNumberFormat="1" applyFont="1" applyFill="1" applyBorder="1" applyAlignment="1">
      <alignment horizontal="left" wrapText="1"/>
    </xf>
    <xf numFmtId="0" fontId="129" fillId="27" borderId="10" xfId="0" applyFont="1" applyFill="1" applyBorder="1" applyAlignment="1">
      <alignment horizontal="left" vertical="center"/>
    </xf>
    <xf numFmtId="49" fontId="129" fillId="27" borderId="10" xfId="0" applyNumberFormat="1" applyFont="1" applyFill="1" applyBorder="1" applyAlignment="1">
      <alignment horizontal="left" vertical="center"/>
    </xf>
    <xf numFmtId="2" fontId="129" fillId="27" borderId="10" xfId="0" applyNumberFormat="1" applyFont="1" applyFill="1" applyBorder="1" applyAlignment="1">
      <alignment horizontal="left" vertical="center"/>
    </xf>
    <xf numFmtId="17" fontId="102" fillId="27" borderId="14" xfId="0" applyNumberFormat="1" applyFont="1" applyFill="1" applyBorder="1" applyAlignment="1">
      <alignment horizontal="left"/>
    </xf>
    <xf numFmtId="14" fontId="102" fillId="27" borderId="14" xfId="0" applyNumberFormat="1" applyFont="1" applyFill="1" applyBorder="1" applyAlignment="1">
      <alignment horizontal="left"/>
    </xf>
    <xf numFmtId="4" fontId="102" fillId="27" borderId="14" xfId="0" applyNumberFormat="1" applyFont="1" applyFill="1" applyBorder="1" applyAlignment="1">
      <alignment horizontal="left"/>
    </xf>
    <xf numFmtId="14" fontId="102" fillId="27" borderId="27" xfId="0" applyNumberFormat="1" applyFont="1" applyFill="1" applyBorder="1" applyAlignment="1">
      <alignment horizontal="left"/>
    </xf>
    <xf numFmtId="0" fontId="102" fillId="27" borderId="14" xfId="0" quotePrefix="1" applyFont="1" applyFill="1" applyBorder="1" applyAlignment="1">
      <alignment horizontal="left"/>
    </xf>
    <xf numFmtId="0" fontId="102" fillId="27" borderId="27" xfId="0" quotePrefix="1" applyFont="1" applyFill="1" applyBorder="1" applyAlignment="1">
      <alignment horizontal="left"/>
    </xf>
    <xf numFmtId="0" fontId="126" fillId="27" borderId="14" xfId="0" applyFont="1" applyFill="1" applyBorder="1" applyAlignment="1">
      <alignment horizontal="left"/>
    </xf>
    <xf numFmtId="4" fontId="126" fillId="27" borderId="18" xfId="0" applyNumberFormat="1" applyFont="1" applyFill="1" applyBorder="1" applyAlignment="1">
      <alignment horizontal="left" wrapText="1"/>
    </xf>
    <xf numFmtId="0" fontId="126" fillId="27" borderId="27" xfId="0" applyFont="1" applyFill="1" applyBorder="1" applyAlignment="1">
      <alignment horizontal="left"/>
    </xf>
    <xf numFmtId="4" fontId="126" fillId="27" borderId="39" xfId="0" applyNumberFormat="1" applyFont="1" applyFill="1" applyBorder="1" applyAlignment="1">
      <alignment horizontal="left" wrapText="1"/>
    </xf>
    <xf numFmtId="17" fontId="126" fillId="27" borderId="27" xfId="0" quotePrefix="1" applyNumberFormat="1" applyFont="1" applyFill="1" applyBorder="1" applyAlignment="1">
      <alignment horizontal="left"/>
    </xf>
    <xf numFmtId="0" fontId="126" fillId="27" borderId="39" xfId="0" applyFont="1" applyFill="1" applyBorder="1" applyAlignment="1">
      <alignment horizontal="left" wrapText="1"/>
    </xf>
    <xf numFmtId="0" fontId="102" fillId="27" borderId="10" xfId="0" applyFont="1" applyFill="1" applyBorder="1" applyAlignment="1">
      <alignment horizontal="left" vertical="center"/>
    </xf>
    <xf numFmtId="0" fontId="102" fillId="27" borderId="14" xfId="0" applyFont="1" applyFill="1" applyBorder="1" applyAlignment="1">
      <alignment horizontal="left" vertical="center" wrapText="1"/>
    </xf>
    <xf numFmtId="0" fontId="102" fillId="27" borderId="14" xfId="0" applyFont="1" applyFill="1" applyBorder="1" applyAlignment="1">
      <alignment horizontal="left" vertical="center"/>
    </xf>
    <xf numFmtId="17" fontId="102" fillId="27" borderId="14" xfId="0" quotePrefix="1" applyNumberFormat="1" applyFont="1" applyFill="1" applyBorder="1" applyAlignment="1">
      <alignment horizontal="left" vertical="center"/>
    </xf>
    <xf numFmtId="0" fontId="102" fillId="27" borderId="11" xfId="0" applyFont="1" applyFill="1" applyBorder="1" applyAlignment="1">
      <alignment horizontal="left" vertical="center"/>
    </xf>
    <xf numFmtId="0" fontId="102" fillId="27" borderId="27" xfId="0" applyFont="1" applyFill="1" applyBorder="1" applyAlignment="1">
      <alignment horizontal="left" vertical="center"/>
    </xf>
    <xf numFmtId="0" fontId="102" fillId="27" borderId="27" xfId="0" applyFont="1" applyFill="1" applyBorder="1" applyAlignment="1">
      <alignment horizontal="left" vertical="center" wrapText="1"/>
    </xf>
    <xf numFmtId="17" fontId="102" fillId="27" borderId="27" xfId="0" quotePrefix="1" applyNumberFormat="1" applyFont="1" applyFill="1" applyBorder="1" applyAlignment="1">
      <alignment horizontal="left" vertical="center"/>
    </xf>
    <xf numFmtId="4" fontId="126" fillId="27" borderId="27" xfId="0" applyNumberFormat="1" applyFont="1" applyFill="1" applyBorder="1" applyAlignment="1">
      <alignment horizontal="left"/>
    </xf>
    <xf numFmtId="14" fontId="102" fillId="27" borderId="10" xfId="0" applyNumberFormat="1" applyFont="1" applyFill="1" applyBorder="1" applyAlignment="1">
      <alignment horizontal="left" vertical="center"/>
    </xf>
    <xf numFmtId="14" fontId="102" fillId="27" borderId="14" xfId="0" applyNumberFormat="1" applyFont="1" applyFill="1" applyBorder="1" applyAlignment="1">
      <alignment horizontal="left" vertical="center"/>
    </xf>
    <xf numFmtId="4" fontId="102" fillId="27" borderId="14" xfId="0" applyNumberFormat="1" applyFont="1" applyFill="1" applyBorder="1" applyAlignment="1">
      <alignment horizontal="left" vertical="center"/>
    </xf>
    <xf numFmtId="14" fontId="102" fillId="27" borderId="11" xfId="0" applyNumberFormat="1" applyFont="1" applyFill="1" applyBorder="1" applyAlignment="1">
      <alignment horizontal="left" vertical="center"/>
    </xf>
    <xf numFmtId="14" fontId="102" fillId="27" borderId="27" xfId="0" applyNumberFormat="1" applyFont="1" applyFill="1" applyBorder="1" applyAlignment="1">
      <alignment horizontal="left" vertical="center"/>
    </xf>
    <xf numFmtId="4" fontId="102" fillId="27" borderId="27" xfId="0" applyNumberFormat="1" applyFont="1" applyFill="1" applyBorder="1" applyAlignment="1">
      <alignment horizontal="left" vertical="center"/>
    </xf>
    <xf numFmtId="0" fontId="93" fillId="27" borderId="32" xfId="0" applyFont="1" applyFill="1" applyBorder="1" applyAlignment="1">
      <alignment horizontal="left"/>
    </xf>
    <xf numFmtId="14" fontId="102" fillId="27" borderId="10" xfId="0" applyNumberFormat="1" applyFont="1" applyFill="1" applyBorder="1" applyAlignment="1">
      <alignment horizontal="left"/>
    </xf>
    <xf numFmtId="14" fontId="102" fillId="27" borderId="11" xfId="0" applyNumberFormat="1" applyFont="1" applyFill="1" applyBorder="1" applyAlignment="1">
      <alignment horizontal="left"/>
    </xf>
    <xf numFmtId="0" fontId="130" fillId="27" borderId="10" xfId="0" applyFont="1" applyFill="1" applyBorder="1" applyAlignment="1">
      <alignment horizontal="left" vertical="center"/>
    </xf>
    <xf numFmtId="0" fontId="131" fillId="27" borderId="14" xfId="0" applyFont="1" applyFill="1" applyBorder="1"/>
    <xf numFmtId="0" fontId="131" fillId="27" borderId="27" xfId="0" applyFont="1" applyFill="1" applyBorder="1"/>
    <xf numFmtId="0" fontId="132" fillId="27" borderId="10" xfId="0" applyFont="1" applyFill="1" applyBorder="1"/>
    <xf numFmtId="0" fontId="133" fillId="39" borderId="10" xfId="0" applyFont="1" applyFill="1" applyBorder="1"/>
    <xf numFmtId="49" fontId="56" fillId="27" borderId="11" xfId="0" applyNumberFormat="1" applyFont="1" applyFill="1" applyBorder="1" applyAlignment="1">
      <alignment horizontal="center" vertical="center"/>
    </xf>
    <xf numFmtId="0" fontId="98" fillId="24" borderId="17" xfId="0" applyFont="1" applyFill="1" applyBorder="1" applyAlignment="1">
      <alignment vertical="top" wrapText="1"/>
    </xf>
    <xf numFmtId="0" fontId="121" fillId="24" borderId="17" xfId="0" applyFont="1" applyFill="1" applyBorder="1" applyAlignment="1">
      <alignment vertical="top" wrapText="1"/>
    </xf>
    <xf numFmtId="0" fontId="78" fillId="24" borderId="10" xfId="471" applyFont="1" applyFill="1" applyBorder="1" applyAlignment="1">
      <alignment vertical="center"/>
    </xf>
    <xf numFmtId="4" fontId="98" fillId="24" borderId="17" xfId="0" applyNumberFormat="1" applyFont="1" applyFill="1" applyBorder="1" applyAlignment="1">
      <alignment horizontal="right" vertical="top" wrapText="1"/>
    </xf>
    <xf numFmtId="0" fontId="98" fillId="24" borderId="17" xfId="0" applyFont="1" applyFill="1" applyBorder="1" applyAlignment="1">
      <alignment horizontal="center" vertical="top" wrapText="1"/>
    </xf>
    <xf numFmtId="0" fontId="98" fillId="24" borderId="17" xfId="0" applyFont="1" applyFill="1" applyBorder="1" applyAlignment="1">
      <alignment horizontal="right" vertical="top" wrapText="1"/>
    </xf>
    <xf numFmtId="0" fontId="135" fillId="25" borderId="10" xfId="0" applyFont="1" applyFill="1" applyBorder="1" applyAlignment="1">
      <alignment horizontal="center" vertical="center" wrapText="1"/>
    </xf>
    <xf numFmtId="4" fontId="138" fillId="25" borderId="0" xfId="0" applyNumberFormat="1" applyFont="1" applyFill="1" applyAlignment="1">
      <alignment vertical="center"/>
    </xf>
    <xf numFmtId="0" fontId="136" fillId="0" borderId="0" xfId="0" applyFont="1" applyAlignment="1">
      <alignment vertical="center"/>
    </xf>
    <xf numFmtId="3" fontId="137" fillId="25" borderId="14" xfId="0" applyNumberFormat="1" applyFont="1" applyFill="1" applyBorder="1" applyAlignment="1">
      <alignment vertical="center"/>
    </xf>
    <xf numFmtId="165" fontId="134" fillId="25" borderId="10" xfId="1" applyFont="1" applyFill="1" applyBorder="1" applyAlignment="1">
      <alignment vertical="center"/>
    </xf>
    <xf numFmtId="4" fontId="139" fillId="27" borderId="17" xfId="0" applyNumberFormat="1" applyFont="1" applyFill="1" applyBorder="1" applyAlignment="1">
      <alignment horizontal="right" vertical="center" wrapText="1"/>
    </xf>
    <xf numFmtId="0" fontId="66" fillId="27" borderId="17" xfId="0" applyFont="1" applyFill="1" applyBorder="1" applyAlignment="1">
      <alignment horizontal="center" vertical="center" wrapText="1"/>
    </xf>
    <xf numFmtId="0" fontId="66" fillId="27" borderId="17" xfId="0" applyFont="1" applyFill="1" applyBorder="1" applyAlignment="1">
      <alignment vertical="center" wrapText="1"/>
    </xf>
    <xf numFmtId="4" fontId="66" fillId="27" borderId="17" xfId="0" applyNumberFormat="1" applyFont="1" applyFill="1" applyBorder="1" applyAlignment="1">
      <alignment horizontal="right" vertical="center" wrapText="1"/>
    </xf>
    <xf numFmtId="0" fontId="89" fillId="32" borderId="27" xfId="0" applyFont="1" applyFill="1" applyBorder="1" applyAlignment="1">
      <alignment vertical="center"/>
    </xf>
    <xf numFmtId="17" fontId="89" fillId="32" borderId="27" xfId="0" applyNumberFormat="1" applyFont="1" applyFill="1" applyBorder="1" applyAlignment="1">
      <alignment vertical="center"/>
    </xf>
    <xf numFmtId="0" fontId="89" fillId="32" borderId="14" xfId="0" applyFont="1" applyFill="1" applyBorder="1" applyAlignment="1">
      <alignment vertical="center"/>
    </xf>
    <xf numFmtId="0" fontId="66" fillId="27" borderId="17" xfId="0" applyFont="1" applyFill="1" applyBorder="1" applyAlignment="1">
      <alignment horizontal="right" vertical="center" wrapText="1"/>
    </xf>
    <xf numFmtId="0" fontId="0" fillId="0" borderId="38" xfId="0" applyBorder="1" applyAlignment="1">
      <alignment horizontal="center" vertical="center"/>
    </xf>
    <xf numFmtId="0" fontId="66" fillId="0" borderId="10" xfId="0" applyFont="1" applyBorder="1" applyAlignment="1">
      <alignment vertical="center"/>
    </xf>
    <xf numFmtId="0" fontId="80" fillId="0" borderId="0" xfId="0" applyFont="1" applyAlignment="1">
      <alignment vertical="center"/>
    </xf>
    <xf numFmtId="0" fontId="89" fillId="32" borderId="10" xfId="0" applyFont="1" applyFill="1" applyBorder="1" applyAlignment="1">
      <alignment horizontal="center" vertical="center"/>
    </xf>
    <xf numFmtId="0" fontId="139" fillId="27" borderId="17" xfId="0" applyFont="1" applyFill="1" applyBorder="1" applyAlignment="1">
      <alignment horizontal="right" vertical="center" wrapText="1"/>
    </xf>
    <xf numFmtId="0" fontId="89" fillId="25" borderId="10" xfId="0" applyFont="1" applyFill="1" applyBorder="1" applyAlignment="1">
      <alignment vertical="center"/>
    </xf>
    <xf numFmtId="0" fontId="89" fillId="25" borderId="10" xfId="0" applyFont="1" applyFill="1" applyBorder="1" applyAlignment="1">
      <alignment horizontal="center" vertical="center"/>
    </xf>
    <xf numFmtId="0" fontId="89" fillId="25" borderId="14" xfId="0" applyFont="1" applyFill="1" applyBorder="1" applyAlignment="1">
      <alignment vertical="center"/>
    </xf>
    <xf numFmtId="17" fontId="89" fillId="25" borderId="14" xfId="0" applyNumberFormat="1" applyFont="1" applyFill="1" applyBorder="1" applyAlignment="1">
      <alignment vertical="center"/>
    </xf>
    <xf numFmtId="0" fontId="89" fillId="25" borderId="11" xfId="0" applyFont="1" applyFill="1" applyBorder="1" applyAlignment="1">
      <alignment vertical="center"/>
    </xf>
    <xf numFmtId="0" fontId="89" fillId="25" borderId="11" xfId="0" applyFont="1" applyFill="1" applyBorder="1" applyAlignment="1">
      <alignment horizontal="center" vertical="center"/>
    </xf>
    <xf numFmtId="0" fontId="89" fillId="25" borderId="27" xfId="0" applyFont="1" applyFill="1" applyBorder="1" applyAlignment="1">
      <alignment vertical="center"/>
    </xf>
    <xf numFmtId="17" fontId="89" fillId="25" borderId="27" xfId="0" applyNumberFormat="1" applyFont="1" applyFill="1" applyBorder="1" applyAlignment="1">
      <alignment vertical="center"/>
    </xf>
    <xf numFmtId="0" fontId="73" fillId="32" borderId="14" xfId="0" applyFont="1" applyFill="1" applyBorder="1" applyAlignment="1">
      <alignment vertical="center"/>
    </xf>
    <xf numFmtId="17" fontId="73" fillId="32" borderId="14" xfId="0" applyNumberFormat="1" applyFont="1" applyFill="1" applyBorder="1" applyAlignment="1">
      <alignment vertical="center"/>
    </xf>
    <xf numFmtId="0" fontId="60" fillId="25" borderId="10" xfId="0" applyFont="1" applyFill="1" applyBorder="1" applyAlignment="1">
      <alignment vertical="center"/>
    </xf>
    <xf numFmtId="0" fontId="114" fillId="0" borderId="10" xfId="0" applyFont="1" applyBorder="1" applyAlignment="1">
      <alignment vertical="center"/>
    </xf>
    <xf numFmtId="4" fontId="0" fillId="24" borderId="10" xfId="0" applyNumberFormat="1" applyFill="1" applyBorder="1" applyAlignment="1">
      <alignment vertical="center"/>
    </xf>
    <xf numFmtId="4" fontId="114" fillId="24" borderId="10" xfId="0" applyNumberFormat="1" applyFont="1" applyFill="1" applyBorder="1" applyAlignment="1">
      <alignment vertical="center"/>
    </xf>
    <xf numFmtId="0" fontId="114" fillId="0" borderId="0" xfId="0" applyFont="1" applyAlignment="1">
      <alignment vertical="center"/>
    </xf>
    <xf numFmtId="14" fontId="56" fillId="25" borderId="11" xfId="0" applyNumberFormat="1" applyFont="1" applyFill="1" applyBorder="1" applyAlignment="1">
      <alignment horizontal="left" vertical="center"/>
    </xf>
    <xf numFmtId="0" fontId="89" fillId="32" borderId="14" xfId="0" applyFont="1" applyFill="1" applyBorder="1"/>
    <xf numFmtId="17" fontId="89" fillId="32" borderId="14" xfId="0" applyNumberFormat="1" applyFont="1" applyFill="1" applyBorder="1"/>
    <xf numFmtId="0" fontId="56" fillId="27" borderId="11" xfId="0" applyFont="1" applyFill="1" applyBorder="1" applyAlignment="1">
      <alignment horizontal="left" vertical="center"/>
    </xf>
    <xf numFmtId="0" fontId="140" fillId="25" borderId="0" xfId="0" applyFont="1" applyFill="1"/>
    <xf numFmtId="0" fontId="56" fillId="40" borderId="13" xfId="0" applyFont="1" applyFill="1" applyBorder="1" applyAlignment="1">
      <alignment vertical="center" wrapText="1"/>
    </xf>
    <xf numFmtId="0" fontId="56" fillId="40" borderId="10" xfId="0" applyFont="1" applyFill="1" applyBorder="1" applyAlignment="1">
      <alignment horizontal="center" vertical="center"/>
    </xf>
    <xf numFmtId="0" fontId="72" fillId="40" borderId="10" xfId="0" applyFont="1" applyFill="1" applyBorder="1" applyAlignment="1">
      <alignment horizontal="left" vertical="center"/>
    </xf>
    <xf numFmtId="49" fontId="56" fillId="40" borderId="10" xfId="0" applyNumberFormat="1" applyFont="1" applyFill="1" applyBorder="1" applyAlignment="1">
      <alignment horizontal="center" vertical="center"/>
    </xf>
    <xf numFmtId="2" fontId="56" fillId="40" borderId="10" xfId="0" applyNumberFormat="1" applyFont="1" applyFill="1" applyBorder="1" applyAlignment="1">
      <alignment horizontal="center" vertical="center"/>
    </xf>
    <xf numFmtId="0" fontId="66" fillId="40" borderId="10" xfId="0" applyFont="1" applyFill="1" applyBorder="1"/>
    <xf numFmtId="0" fontId="140" fillId="0" borderId="0" xfId="0" applyFont="1"/>
    <xf numFmtId="15" fontId="73" fillId="32" borderId="11" xfId="0" applyNumberFormat="1" applyFont="1" applyFill="1" applyBorder="1"/>
    <xf numFmtId="0" fontId="89" fillId="32" borderId="11" xfId="0" applyFont="1" applyFill="1" applyBorder="1" applyAlignment="1">
      <alignment horizontal="center" vertical="center"/>
    </xf>
    <xf numFmtId="0" fontId="73" fillId="32" borderId="10" xfId="0" applyFont="1" applyFill="1" applyBorder="1" applyAlignment="1">
      <alignment horizontal="center" vertical="center"/>
    </xf>
    <xf numFmtId="0" fontId="89" fillId="32" borderId="10" xfId="0" applyFont="1" applyFill="1" applyBorder="1" applyAlignment="1">
      <alignment horizontal="center"/>
    </xf>
    <xf numFmtId="0" fontId="73" fillId="25" borderId="10" xfId="0" applyFont="1" applyFill="1" applyBorder="1" applyAlignment="1">
      <alignment horizontal="center" vertical="center"/>
    </xf>
    <xf numFmtId="0" fontId="74" fillId="25" borderId="18" xfId="0" applyFont="1" applyFill="1" applyBorder="1" applyAlignment="1">
      <alignment vertical="top" wrapText="1"/>
    </xf>
    <xf numFmtId="0" fontId="73" fillId="25" borderId="10" xfId="0" applyFont="1" applyFill="1" applyBorder="1" applyAlignment="1">
      <alignment horizontal="left" vertical="center"/>
    </xf>
    <xf numFmtId="0" fontId="74" fillId="25" borderId="17" xfId="0" applyFont="1" applyFill="1" applyBorder="1" applyAlignment="1">
      <alignment vertical="top" wrapText="1"/>
    </xf>
    <xf numFmtId="0" fontId="73" fillId="25" borderId="10" xfId="471" applyFont="1" applyFill="1" applyBorder="1" applyAlignment="1">
      <alignment vertical="center"/>
    </xf>
    <xf numFmtId="4" fontId="74" fillId="25" borderId="17" xfId="0" applyNumberFormat="1" applyFont="1" applyFill="1" applyBorder="1" applyAlignment="1">
      <alignment horizontal="right" vertical="top" wrapText="1"/>
    </xf>
    <xf numFmtId="0" fontId="74" fillId="25" borderId="17" xfId="0" applyFont="1" applyFill="1" applyBorder="1" applyAlignment="1">
      <alignment horizontal="center" vertical="top" wrapText="1"/>
    </xf>
    <xf numFmtId="0" fontId="74" fillId="25" borderId="17" xfId="0" applyFont="1" applyFill="1" applyBorder="1" applyAlignment="1">
      <alignment horizontal="right" vertical="top" wrapText="1"/>
    </xf>
    <xf numFmtId="165" fontId="73" fillId="25" borderId="10" xfId="1" applyFont="1" applyFill="1" applyBorder="1" applyAlignment="1">
      <alignment vertical="center"/>
    </xf>
    <xf numFmtId="49" fontId="73" fillId="25" borderId="10" xfId="0" applyNumberFormat="1" applyFont="1" applyFill="1" applyBorder="1" applyAlignment="1">
      <alignment horizontal="center" vertical="center"/>
    </xf>
    <xf numFmtId="4" fontId="60" fillId="25" borderId="17" xfId="0" applyNumberFormat="1" applyFont="1" applyFill="1" applyBorder="1" applyAlignment="1">
      <alignment horizontal="center" vertical="center" wrapText="1"/>
    </xf>
    <xf numFmtId="0" fontId="74" fillId="25" borderId="10" xfId="0" applyFont="1" applyFill="1" applyBorder="1"/>
    <xf numFmtId="0" fontId="75" fillId="25" borderId="0" xfId="0" applyFont="1" applyFill="1"/>
    <xf numFmtId="3" fontId="137" fillId="24" borderId="14" xfId="0" applyNumberFormat="1" applyFont="1" applyFill="1" applyBorder="1" applyAlignment="1">
      <alignment vertical="center"/>
    </xf>
    <xf numFmtId="14" fontId="56" fillId="37" borderId="10" xfId="0" applyNumberFormat="1" applyFont="1" applyFill="1" applyBorder="1" applyAlignment="1">
      <alignment horizontal="center" vertical="center"/>
    </xf>
    <xf numFmtId="0" fontId="72" fillId="37" borderId="10" xfId="0" applyFont="1" applyFill="1" applyBorder="1" applyAlignment="1">
      <alignment horizontal="left" vertical="center"/>
    </xf>
    <xf numFmtId="0" fontId="66" fillId="37" borderId="10" xfId="0" applyFont="1" applyFill="1" applyBorder="1" applyAlignment="1">
      <alignment vertical="center" wrapText="1"/>
    </xf>
    <xf numFmtId="14" fontId="72" fillId="37" borderId="10" xfId="0" applyNumberFormat="1" applyFont="1" applyFill="1" applyBorder="1" applyAlignment="1">
      <alignment horizontal="center" vertical="center"/>
    </xf>
    <xf numFmtId="0" fontId="100" fillId="25" borderId="18" xfId="0" applyFont="1" applyFill="1" applyBorder="1" applyAlignment="1">
      <alignment vertical="top" wrapText="1"/>
    </xf>
    <xf numFmtId="0" fontId="99" fillId="25" borderId="10" xfId="0" applyFont="1" applyFill="1" applyBorder="1" applyAlignment="1">
      <alignment horizontal="left" vertical="top"/>
    </xf>
    <xf numFmtId="0" fontId="100" fillId="25" borderId="17" xfId="0" applyFont="1" applyFill="1" applyBorder="1" applyAlignment="1">
      <alignment vertical="top" wrapText="1"/>
    </xf>
    <xf numFmtId="0" fontId="99" fillId="25" borderId="10" xfId="471" applyFont="1" applyFill="1" applyBorder="1" applyAlignment="1">
      <alignment vertical="top"/>
    </xf>
    <xf numFmtId="4" fontId="100" fillId="25" borderId="17" xfId="0" applyNumberFormat="1" applyFont="1" applyFill="1" applyBorder="1" applyAlignment="1">
      <alignment horizontal="right" vertical="top" wrapText="1"/>
    </xf>
    <xf numFmtId="0" fontId="100" fillId="25" borderId="17" xfId="0" applyFont="1" applyFill="1" applyBorder="1" applyAlignment="1">
      <alignment horizontal="center" vertical="top" wrapText="1"/>
    </xf>
    <xf numFmtId="0" fontId="100" fillId="25" borderId="17" xfId="0" applyFont="1" applyFill="1" applyBorder="1" applyAlignment="1">
      <alignment horizontal="right" vertical="top" wrapText="1"/>
    </xf>
    <xf numFmtId="15" fontId="115" fillId="25" borderId="10" xfId="0" applyNumberFormat="1" applyFont="1" applyFill="1" applyBorder="1" applyAlignment="1">
      <alignment horizontal="center" vertical="top"/>
    </xf>
    <xf numFmtId="49" fontId="115" fillId="25" borderId="41" xfId="0" applyNumberFormat="1" applyFont="1" applyFill="1" applyBorder="1" applyAlignment="1">
      <alignment horizontal="center" vertical="top"/>
    </xf>
    <xf numFmtId="49" fontId="99" fillId="25" borderId="41" xfId="0" applyNumberFormat="1" applyFont="1" applyFill="1" applyBorder="1" applyAlignment="1">
      <alignment horizontal="center" vertical="top"/>
    </xf>
    <xf numFmtId="2" fontId="115" fillId="25" borderId="10" xfId="0" applyNumberFormat="1" applyFont="1" applyFill="1" applyBorder="1" applyAlignment="1">
      <alignment horizontal="center" vertical="top"/>
    </xf>
    <xf numFmtId="0" fontId="100" fillId="25" borderId="10" xfId="0" applyFont="1" applyFill="1" applyBorder="1" applyAlignment="1">
      <alignment vertical="top"/>
    </xf>
    <xf numFmtId="0" fontId="103" fillId="0" borderId="17" xfId="0" applyFont="1" applyBorder="1" applyAlignment="1">
      <alignment horizontal="center" vertical="center"/>
    </xf>
    <xf numFmtId="0" fontId="73" fillId="32" borderId="32" xfId="0" applyFont="1" applyFill="1" applyBorder="1" applyAlignment="1">
      <alignment horizontal="center" vertical="center"/>
    </xf>
    <xf numFmtId="0" fontId="69" fillId="25" borderId="12" xfId="0" applyFont="1" applyFill="1" applyBorder="1" applyAlignment="1">
      <alignment horizontal="center" vertical="center" wrapText="1"/>
    </xf>
    <xf numFmtId="0" fontId="115" fillId="25" borderId="10" xfId="0" applyFont="1" applyFill="1" applyBorder="1" applyAlignment="1">
      <alignment horizontal="center" vertical="top"/>
    </xf>
    <xf numFmtId="0" fontId="106" fillId="25" borderId="18" xfId="0" applyFont="1" applyFill="1" applyBorder="1" applyAlignment="1">
      <alignment vertical="top" wrapText="1"/>
    </xf>
    <xf numFmtId="0" fontId="115" fillId="25" borderId="10" xfId="0" applyFont="1" applyFill="1" applyBorder="1" applyAlignment="1">
      <alignment horizontal="left" vertical="top"/>
    </xf>
    <xf numFmtId="0" fontId="106" fillId="25" borderId="17" xfId="0" applyFont="1" applyFill="1" applyBorder="1" applyAlignment="1">
      <alignment vertical="top" wrapText="1"/>
    </xf>
    <xf numFmtId="0" fontId="106" fillId="25" borderId="10" xfId="471" applyFont="1" applyFill="1" applyBorder="1" applyAlignment="1">
      <alignment vertical="top"/>
    </xf>
    <xf numFmtId="4" fontId="106" fillId="25" borderId="17" xfId="0" applyNumberFormat="1" applyFont="1" applyFill="1" applyBorder="1" applyAlignment="1">
      <alignment horizontal="right" vertical="top" wrapText="1"/>
    </xf>
    <xf numFmtId="0" fontId="106" fillId="25" borderId="17" xfId="0" applyFont="1" applyFill="1" applyBorder="1" applyAlignment="1">
      <alignment horizontal="center" vertical="top" wrapText="1"/>
    </xf>
    <xf numFmtId="0" fontId="106" fillId="25" borderId="17" xfId="0" applyFont="1" applyFill="1" applyBorder="1" applyAlignment="1">
      <alignment horizontal="right" vertical="top" wrapText="1"/>
    </xf>
    <xf numFmtId="165" fontId="115" fillId="25" borderId="10" xfId="1" applyFont="1" applyFill="1" applyBorder="1" applyAlignment="1">
      <alignment vertical="top"/>
    </xf>
    <xf numFmtId="49" fontId="115" fillId="25" borderId="10" xfId="0" applyNumberFormat="1" applyFont="1" applyFill="1" applyBorder="1" applyAlignment="1">
      <alignment horizontal="center" vertical="top"/>
    </xf>
    <xf numFmtId="3" fontId="100" fillId="25" borderId="17" xfId="0" applyNumberFormat="1" applyFont="1" applyFill="1" applyBorder="1" applyAlignment="1">
      <alignment horizontal="right" vertical="top" wrapText="1"/>
    </xf>
    <xf numFmtId="14" fontId="74" fillId="27" borderId="17" xfId="0" applyNumberFormat="1" applyFont="1" applyFill="1" applyBorder="1" applyAlignment="1">
      <alignment horizontal="center" vertical="center" wrapText="1"/>
    </xf>
    <xf numFmtId="14" fontId="0" fillId="25" borderId="13" xfId="0" applyNumberFormat="1" applyFill="1" applyBorder="1" applyAlignment="1">
      <alignment horizontal="center"/>
    </xf>
    <xf numFmtId="0" fontId="72" fillId="25" borderId="42" xfId="0" applyFont="1" applyFill="1" applyBorder="1"/>
    <xf numFmtId="15" fontId="0" fillId="25" borderId="43" xfId="0" applyNumberFormat="1" applyFill="1" applyBorder="1"/>
    <xf numFmtId="0" fontId="0" fillId="25" borderId="43" xfId="0" applyFill="1" applyBorder="1"/>
    <xf numFmtId="3" fontId="0" fillId="25" borderId="43" xfId="0" applyNumberFormat="1" applyFill="1" applyBorder="1"/>
    <xf numFmtId="0" fontId="140" fillId="0" borderId="42" xfId="0" applyFont="1" applyBorder="1"/>
    <xf numFmtId="0" fontId="142" fillId="0" borderId="0" xfId="0" applyFont="1"/>
    <xf numFmtId="2" fontId="56" fillId="0" borderId="10" xfId="0" applyNumberFormat="1" applyFont="1" applyBorder="1" applyAlignment="1">
      <alignment horizontal="center" vertical="top" wrapText="1"/>
    </xf>
    <xf numFmtId="14" fontId="116" fillId="0" borderId="10" xfId="0" applyNumberFormat="1" applyFont="1" applyBorder="1" applyAlignment="1">
      <alignment horizontal="center" vertical="center"/>
    </xf>
    <xf numFmtId="0" fontId="116" fillId="0" borderId="10" xfId="0" applyFont="1" applyBorder="1" applyAlignment="1">
      <alignment horizontal="left" vertical="center"/>
    </xf>
    <xf numFmtId="49" fontId="116" fillId="0" borderId="10" xfId="0" applyNumberFormat="1" applyFont="1" applyBorder="1" applyAlignment="1">
      <alignment horizontal="center" vertical="center"/>
    </xf>
    <xf numFmtId="2" fontId="116" fillId="0" borderId="10" xfId="0" applyNumberFormat="1" applyFont="1" applyBorder="1" applyAlignment="1">
      <alignment horizontal="center" vertical="center"/>
    </xf>
    <xf numFmtId="0" fontId="143" fillId="0" borderId="10" xfId="0" applyFont="1" applyBorder="1"/>
    <xf numFmtId="0" fontId="56" fillId="30" borderId="13" xfId="0" applyFont="1" applyFill="1" applyBorder="1" applyAlignment="1">
      <alignment vertical="center"/>
    </xf>
    <xf numFmtId="0" fontId="56" fillId="30" borderId="15" xfId="0" applyFont="1" applyFill="1" applyBorder="1" applyAlignment="1">
      <alignment vertical="center"/>
    </xf>
    <xf numFmtId="0" fontId="56" fillId="30" borderId="14" xfId="0" applyFont="1" applyFill="1" applyBorder="1" applyAlignment="1">
      <alignment vertical="center"/>
    </xf>
    <xf numFmtId="49" fontId="72" fillId="0" borderId="10" xfId="0" applyNumberFormat="1" applyFont="1" applyBorder="1" applyAlignment="1">
      <alignment horizontal="left" vertical="center"/>
    </xf>
    <xf numFmtId="0" fontId="144" fillId="0" borderId="0" xfId="0" applyFont="1"/>
    <xf numFmtId="0" fontId="112" fillId="0" borderId="0" xfId="0" applyFont="1"/>
    <xf numFmtId="0" fontId="148" fillId="0" borderId="0" xfId="0" applyFont="1"/>
    <xf numFmtId="0" fontId="73" fillId="42" borderId="11" xfId="0" applyFont="1" applyFill="1" applyBorder="1" applyAlignment="1">
      <alignment horizontal="center" vertical="top"/>
    </xf>
    <xf numFmtId="0" fontId="73" fillId="42" borderId="39" xfId="0" applyFont="1" applyFill="1" applyBorder="1" applyAlignment="1">
      <alignment horizontal="center" vertical="top" wrapText="1"/>
    </xf>
    <xf numFmtId="4" fontId="73" fillId="42" borderId="39" xfId="0" applyNumberFormat="1" applyFont="1" applyFill="1" applyBorder="1" applyAlignment="1">
      <alignment horizontal="center" vertical="top" wrapText="1"/>
    </xf>
    <xf numFmtId="0" fontId="73" fillId="42" borderId="27" xfId="0" applyFont="1" applyFill="1" applyBorder="1" applyAlignment="1">
      <alignment horizontal="center" vertical="top"/>
    </xf>
    <xf numFmtId="0" fontId="112" fillId="32" borderId="0" xfId="0" applyFont="1" applyFill="1" applyAlignment="1">
      <alignment horizontal="center" vertical="top"/>
    </xf>
    <xf numFmtId="0" fontId="73" fillId="42" borderId="11" xfId="0" applyFont="1" applyFill="1" applyBorder="1" applyAlignment="1">
      <alignment vertical="top"/>
    </xf>
    <xf numFmtId="0" fontId="73" fillId="42" borderId="39" xfId="0" applyFont="1" applyFill="1" applyBorder="1" applyAlignment="1">
      <alignment vertical="top" wrapText="1"/>
    </xf>
    <xf numFmtId="0" fontId="73" fillId="42" borderId="39" xfId="0" applyFont="1" applyFill="1" applyBorder="1" applyAlignment="1">
      <alignment horizontal="left" vertical="top" wrapText="1"/>
    </xf>
    <xf numFmtId="4" fontId="73" fillId="42" borderId="39" xfId="0" applyNumberFormat="1" applyFont="1" applyFill="1" applyBorder="1" applyAlignment="1">
      <alignment vertical="top" wrapText="1"/>
    </xf>
    <xf numFmtId="0" fontId="73" fillId="42" borderId="27" xfId="0" applyFont="1" applyFill="1" applyBorder="1" applyAlignment="1">
      <alignment vertical="top"/>
    </xf>
    <xf numFmtId="0" fontId="73" fillId="42" borderId="32" xfId="0" applyFont="1" applyFill="1" applyBorder="1" applyAlignment="1">
      <alignment vertical="top" wrapText="1"/>
    </xf>
    <xf numFmtId="15" fontId="73" fillId="42" borderId="27" xfId="0" applyNumberFormat="1" applyFont="1" applyFill="1" applyBorder="1" applyAlignment="1">
      <alignment vertical="top"/>
    </xf>
    <xf numFmtId="17" fontId="73" fillId="42" borderId="27" xfId="0" applyNumberFormat="1" applyFont="1" applyFill="1" applyBorder="1" applyAlignment="1">
      <alignment vertical="top"/>
    </xf>
    <xf numFmtId="0" fontId="112" fillId="32" borderId="0" xfId="0" applyFont="1" applyFill="1" applyAlignment="1">
      <alignment vertical="top"/>
    </xf>
    <xf numFmtId="0" fontId="150" fillId="32" borderId="0" xfId="0" applyFont="1" applyFill="1" applyAlignment="1">
      <alignment vertical="top" wrapText="1"/>
    </xf>
    <xf numFmtId="0" fontId="73" fillId="32" borderId="39" xfId="0" applyFont="1" applyFill="1" applyBorder="1" applyAlignment="1">
      <alignment vertical="top" wrapText="1"/>
    </xf>
    <xf numFmtId="0" fontId="112" fillId="0" borderId="0" xfId="0" applyFont="1" applyAlignment="1">
      <alignment vertical="top"/>
    </xf>
    <xf numFmtId="0" fontId="73" fillId="42" borderId="46" xfId="0" applyFont="1" applyFill="1" applyBorder="1" applyAlignment="1">
      <alignment vertical="top"/>
    </xf>
    <xf numFmtId="0" fontId="73" fillId="42" borderId="37" xfId="0" applyFont="1" applyFill="1" applyBorder="1" applyAlignment="1">
      <alignment vertical="top"/>
    </xf>
    <xf numFmtId="0" fontId="73" fillId="43" borderId="11" xfId="0" applyFont="1" applyFill="1" applyBorder="1" applyAlignment="1">
      <alignment vertical="top"/>
    </xf>
    <xf numFmtId="0" fontId="73" fillId="43" borderId="39" xfId="0" applyFont="1" applyFill="1" applyBorder="1" applyAlignment="1">
      <alignment vertical="top" wrapText="1"/>
    </xf>
    <xf numFmtId="4" fontId="73" fillId="43" borderId="39" xfId="0" applyNumberFormat="1" applyFont="1" applyFill="1" applyBorder="1" applyAlignment="1">
      <alignment vertical="top" wrapText="1"/>
    </xf>
    <xf numFmtId="0" fontId="73" fillId="43" borderId="27" xfId="0" applyFont="1" applyFill="1" applyBorder="1" applyAlignment="1">
      <alignment vertical="top"/>
    </xf>
    <xf numFmtId="0" fontId="73" fillId="43" borderId="32" xfId="0" applyFont="1" applyFill="1" applyBorder="1" applyAlignment="1">
      <alignment vertical="top" wrapText="1"/>
    </xf>
    <xf numFmtId="0" fontId="73" fillId="43" borderId="21" xfId="0" applyFont="1" applyFill="1" applyBorder="1" applyAlignment="1">
      <alignment vertical="top"/>
    </xf>
    <xf numFmtId="0" fontId="73" fillId="43" borderId="10" xfId="0" applyFont="1" applyFill="1" applyBorder="1" applyAlignment="1">
      <alignment vertical="top"/>
    </xf>
    <xf numFmtId="0" fontId="73" fillId="43" borderId="14" xfId="0" applyFont="1" applyFill="1" applyBorder="1" applyAlignment="1">
      <alignment vertical="top"/>
    </xf>
    <xf numFmtId="0" fontId="73" fillId="43" borderId="0" xfId="0" applyFont="1" applyFill="1" applyAlignment="1">
      <alignment vertical="top"/>
    </xf>
    <xf numFmtId="0" fontId="5" fillId="44" borderId="11" xfId="0" applyFont="1" applyFill="1" applyBorder="1" applyAlignment="1">
      <alignment vertical="top"/>
    </xf>
    <xf numFmtId="0" fontId="5" fillId="44" borderId="39" xfId="0" applyFont="1" applyFill="1" applyBorder="1" applyAlignment="1">
      <alignment vertical="top" wrapText="1"/>
    </xf>
    <xf numFmtId="4" fontId="5" fillId="44" borderId="39" xfId="0" applyNumberFormat="1" applyFont="1" applyFill="1" applyBorder="1" applyAlignment="1">
      <alignment vertical="top" wrapText="1"/>
    </xf>
    <xf numFmtId="0" fontId="5" fillId="44" borderId="27" xfId="0" applyFont="1" applyFill="1" applyBorder="1" applyAlignment="1">
      <alignment vertical="top"/>
    </xf>
    <xf numFmtId="0" fontId="5" fillId="44" borderId="32" xfId="0" applyFont="1" applyFill="1" applyBorder="1" applyAlignment="1">
      <alignment vertical="top" wrapText="1"/>
    </xf>
    <xf numFmtId="14" fontId="5" fillId="44" borderId="27" xfId="0" applyNumberFormat="1" applyFont="1" applyFill="1" applyBorder="1" applyAlignment="1">
      <alignment vertical="top"/>
    </xf>
    <xf numFmtId="0" fontId="149" fillId="0" borderId="0" xfId="0" applyFont="1" applyAlignment="1">
      <alignment vertical="top"/>
    </xf>
    <xf numFmtId="14" fontId="73" fillId="44" borderId="27" xfId="0" applyNumberFormat="1" applyFont="1" applyFill="1" applyBorder="1" applyAlignment="1">
      <alignment vertical="top"/>
    </xf>
    <xf numFmtId="0" fontId="73" fillId="44" borderId="27" xfId="0" applyFont="1" applyFill="1" applyBorder="1" applyAlignment="1">
      <alignment vertical="top"/>
    </xf>
    <xf numFmtId="0" fontId="5" fillId="43" borderId="11" xfId="0" applyFont="1" applyFill="1" applyBorder="1" applyAlignment="1">
      <alignment vertical="top"/>
    </xf>
    <xf numFmtId="0" fontId="5" fillId="43" borderId="39" xfId="0" applyFont="1" applyFill="1" applyBorder="1" applyAlignment="1">
      <alignment vertical="top" wrapText="1"/>
    </xf>
    <xf numFmtId="4" fontId="5" fillId="43" borderId="39" xfId="0" applyNumberFormat="1" applyFont="1" applyFill="1" applyBorder="1" applyAlignment="1">
      <alignment vertical="top" wrapText="1"/>
    </xf>
    <xf numFmtId="0" fontId="5" fillId="43" borderId="27" xfId="0" applyFont="1" applyFill="1" applyBorder="1" applyAlignment="1">
      <alignment vertical="top"/>
    </xf>
    <xf numFmtId="0" fontId="5" fillId="43" borderId="32" xfId="0" applyFont="1" applyFill="1" applyBorder="1" applyAlignment="1">
      <alignment vertical="top" wrapText="1"/>
    </xf>
    <xf numFmtId="14" fontId="5" fillId="43" borderId="27" xfId="0" applyNumberFormat="1" applyFont="1" applyFill="1" applyBorder="1" applyAlignment="1">
      <alignment vertical="top"/>
    </xf>
    <xf numFmtId="0" fontId="150" fillId="0" borderId="0" xfId="0" applyFont="1" applyAlignment="1">
      <alignment vertical="top"/>
    </xf>
    <xf numFmtId="15" fontId="5" fillId="44" borderId="27" xfId="0" applyNumberFormat="1" applyFont="1" applyFill="1" applyBorder="1" applyAlignment="1">
      <alignment vertical="top"/>
    </xf>
    <xf numFmtId="0" fontId="73" fillId="0" borderId="11" xfId="0" applyFont="1" applyBorder="1" applyAlignment="1">
      <alignment vertical="top"/>
    </xf>
    <xf numFmtId="0" fontId="73" fillId="0" borderId="27" xfId="0" applyFont="1" applyBorder="1" applyAlignment="1">
      <alignment vertical="top"/>
    </xf>
    <xf numFmtId="0" fontId="5" fillId="0" borderId="27" xfId="0" applyFont="1" applyBorder="1" applyAlignment="1">
      <alignment vertical="top"/>
    </xf>
    <xf numFmtId="0" fontId="73" fillId="0" borderId="32" xfId="0" applyFont="1" applyBorder="1" applyAlignment="1">
      <alignment vertical="top" wrapText="1"/>
    </xf>
    <xf numFmtId="0" fontId="112" fillId="0" borderId="27" xfId="0" applyFont="1" applyBorder="1" applyAlignment="1">
      <alignment vertical="top"/>
    </xf>
    <xf numFmtId="0" fontId="144" fillId="0" borderId="0" xfId="0" applyFont="1" applyAlignment="1">
      <alignment horizontal="center"/>
    </xf>
    <xf numFmtId="0" fontId="89" fillId="42" borderId="11" xfId="0" applyFont="1" applyFill="1" applyBorder="1" applyAlignment="1">
      <alignment horizontal="center" vertical="top"/>
    </xf>
    <xf numFmtId="0" fontId="73" fillId="43" borderId="11" xfId="0" applyFont="1" applyFill="1" applyBorder="1" applyAlignment="1">
      <alignment horizontal="center" vertical="top"/>
    </xf>
    <xf numFmtId="0" fontId="5" fillId="44" borderId="11" xfId="0" applyFont="1" applyFill="1" applyBorder="1" applyAlignment="1">
      <alignment horizontal="center" vertical="top"/>
    </xf>
    <xf numFmtId="0" fontId="5" fillId="43" borderId="11" xfId="0" applyFont="1" applyFill="1" applyBorder="1" applyAlignment="1">
      <alignment horizontal="center" vertical="top"/>
    </xf>
    <xf numFmtId="0" fontId="73" fillId="0" borderId="11" xfId="0" applyFont="1" applyBorder="1" applyAlignment="1">
      <alignment horizontal="center" vertical="top"/>
    </xf>
    <xf numFmtId="0" fontId="112" fillId="0" borderId="11" xfId="0" applyFont="1" applyBorder="1" applyAlignment="1">
      <alignment horizontal="center" vertical="top"/>
    </xf>
    <xf numFmtId="0" fontId="103" fillId="42" borderId="39" xfId="0" applyFont="1" applyFill="1" applyBorder="1" applyAlignment="1">
      <alignment horizontal="center" vertical="top" wrapText="1"/>
    </xf>
    <xf numFmtId="0" fontId="73" fillId="43" borderId="39" xfId="0" applyFont="1" applyFill="1" applyBorder="1" applyAlignment="1">
      <alignment horizontal="center" vertical="top" wrapText="1"/>
    </xf>
    <xf numFmtId="0" fontId="5" fillId="44" borderId="39" xfId="0" applyFont="1" applyFill="1" applyBorder="1" applyAlignment="1">
      <alignment horizontal="center" vertical="top" wrapText="1"/>
    </xf>
    <xf numFmtId="0" fontId="5" fillId="43" borderId="39" xfId="0" applyFont="1" applyFill="1" applyBorder="1" applyAlignment="1">
      <alignment horizontal="center" vertical="top" wrapText="1"/>
    </xf>
    <xf numFmtId="0" fontId="73" fillId="0" borderId="27" xfId="0" applyFont="1" applyBorder="1" applyAlignment="1">
      <alignment horizontal="center" vertical="top"/>
    </xf>
    <xf numFmtId="0" fontId="112" fillId="0" borderId="27" xfId="0" applyFont="1" applyBorder="1" applyAlignment="1">
      <alignment horizontal="center" vertical="top"/>
    </xf>
    <xf numFmtId="0" fontId="19" fillId="5" borderId="27" xfId="80" applyBorder="1" applyAlignment="1">
      <alignment horizontal="left" vertical="center" wrapText="1"/>
    </xf>
    <xf numFmtId="0" fontId="19" fillId="5" borderId="0" xfId="80" applyBorder="1" applyAlignment="1">
      <alignment horizontal="left" vertical="center"/>
    </xf>
    <xf numFmtId="0" fontId="19" fillId="5" borderId="0" xfId="80" applyAlignment="1">
      <alignment horizontal="left" vertical="center"/>
    </xf>
    <xf numFmtId="0" fontId="73" fillId="42" borderId="32" xfId="0" applyFont="1" applyFill="1" applyBorder="1" applyAlignment="1">
      <alignment horizontal="center" vertical="top" wrapText="1"/>
    </xf>
    <xf numFmtId="0" fontId="79" fillId="0" borderId="0" xfId="0" applyFont="1" applyAlignment="1">
      <alignment horizontal="center" vertical="top"/>
    </xf>
    <xf numFmtId="0" fontId="79" fillId="0" borderId="0" xfId="0" applyFont="1" applyAlignment="1">
      <alignment vertical="top"/>
    </xf>
    <xf numFmtId="4" fontId="112" fillId="24" borderId="27" xfId="0" applyNumberFormat="1" applyFont="1" applyFill="1" applyBorder="1" applyAlignment="1">
      <alignment vertical="top"/>
    </xf>
    <xf numFmtId="0" fontId="5" fillId="42" borderId="32" xfId="0" applyFont="1" applyFill="1" applyBorder="1" applyAlignment="1">
      <alignment vertical="top" wrapText="1"/>
    </xf>
    <xf numFmtId="0" fontId="73" fillId="42" borderId="32" xfId="0" applyFont="1" applyFill="1" applyBorder="1" applyAlignment="1">
      <alignment vertical="top"/>
    </xf>
    <xf numFmtId="0" fontId="152" fillId="43" borderId="32" xfId="0" applyFont="1" applyFill="1" applyBorder="1" applyAlignment="1">
      <alignment vertical="top"/>
    </xf>
    <xf numFmtId="0" fontId="78" fillId="44" borderId="32" xfId="0" applyFont="1" applyFill="1" applyBorder="1" applyAlignment="1">
      <alignment vertical="top"/>
    </xf>
    <xf numFmtId="0" fontId="73" fillId="44" borderId="32" xfId="0" applyFont="1" applyFill="1" applyBorder="1" applyAlignment="1">
      <alignment vertical="top"/>
    </xf>
    <xf numFmtId="0" fontId="73" fillId="0" borderId="32" xfId="0" applyFont="1" applyBorder="1" applyAlignment="1">
      <alignment vertical="top"/>
    </xf>
    <xf numFmtId="0" fontId="112" fillId="0" borderId="32" xfId="0" applyFont="1" applyBorder="1" applyAlignment="1">
      <alignment vertical="top"/>
    </xf>
    <xf numFmtId="4" fontId="112" fillId="32" borderId="17" xfId="0" applyNumberFormat="1" applyFont="1" applyFill="1" applyBorder="1" applyAlignment="1">
      <alignment horizontal="center" vertical="top"/>
    </xf>
    <xf numFmtId="4" fontId="0" fillId="24" borderId="0" xfId="0" applyNumberFormat="1" applyFill="1"/>
    <xf numFmtId="4" fontId="112" fillId="25" borderId="17" xfId="0" applyNumberFormat="1" applyFont="1" applyFill="1" applyBorder="1" applyAlignment="1">
      <alignment horizontal="center" vertical="top"/>
    </xf>
    <xf numFmtId="0" fontId="73" fillId="30" borderId="39" xfId="0" applyFont="1" applyFill="1" applyBorder="1" applyAlignment="1">
      <alignment vertical="top" wrapText="1"/>
    </xf>
    <xf numFmtId="4" fontId="73" fillId="30" borderId="39" xfId="0" applyNumberFormat="1" applyFont="1" applyFill="1" applyBorder="1" applyAlignment="1">
      <alignment vertical="top" wrapText="1"/>
    </xf>
    <xf numFmtId="0" fontId="103" fillId="30" borderId="39" xfId="0" applyFont="1" applyFill="1" applyBorder="1" applyAlignment="1">
      <alignment horizontal="center" vertical="top" wrapText="1"/>
    </xf>
    <xf numFmtId="0" fontId="73" fillId="30" borderId="27" xfId="0" applyFont="1" applyFill="1" applyBorder="1" applyAlignment="1">
      <alignment vertical="top"/>
    </xf>
    <xf numFmtId="0" fontId="73" fillId="30" borderId="32" xfId="0" applyFont="1" applyFill="1" applyBorder="1" applyAlignment="1">
      <alignment vertical="top" wrapText="1"/>
    </xf>
    <xf numFmtId="4" fontId="152" fillId="25" borderId="17" xfId="0" applyNumberFormat="1" applyFont="1" applyFill="1" applyBorder="1" applyAlignment="1">
      <alignment horizontal="center" vertical="top"/>
    </xf>
    <xf numFmtId="15" fontId="73" fillId="42" borderId="37" xfId="0" applyNumberFormat="1" applyFont="1" applyFill="1" applyBorder="1" applyAlignment="1">
      <alignment vertical="top"/>
    </xf>
    <xf numFmtId="15" fontId="151" fillId="30" borderId="39" xfId="0" applyNumberFormat="1" applyFont="1" applyFill="1" applyBorder="1" applyAlignment="1">
      <alignment vertical="top" readingOrder="1"/>
    </xf>
    <xf numFmtId="0" fontId="151" fillId="30" borderId="31" xfId="0" applyFont="1" applyFill="1" applyBorder="1" applyAlignment="1">
      <alignment vertical="top" readingOrder="1"/>
    </xf>
    <xf numFmtId="15" fontId="151" fillId="30" borderId="31" xfId="0" applyNumberFormat="1" applyFont="1" applyFill="1" applyBorder="1" applyAlignment="1">
      <alignment vertical="top" readingOrder="1"/>
    </xf>
    <xf numFmtId="4" fontId="151" fillId="30" borderId="31" xfId="0" applyNumberFormat="1" applyFont="1" applyFill="1" applyBorder="1" applyAlignment="1">
      <alignment vertical="top" readingOrder="1"/>
    </xf>
    <xf numFmtId="15" fontId="151" fillId="30" borderId="45" xfId="0" applyNumberFormat="1" applyFont="1" applyFill="1" applyBorder="1" applyAlignment="1">
      <alignment vertical="top" readingOrder="1"/>
    </xf>
    <xf numFmtId="0" fontId="151" fillId="30" borderId="30" xfId="0" applyFont="1" applyFill="1" applyBorder="1" applyAlignment="1">
      <alignment vertical="top" readingOrder="1"/>
    </xf>
    <xf numFmtId="15" fontId="151" fillId="30" borderId="30" xfId="0" applyNumberFormat="1" applyFont="1" applyFill="1" applyBorder="1" applyAlignment="1">
      <alignment vertical="top" readingOrder="1"/>
    </xf>
    <xf numFmtId="4" fontId="151" fillId="30" borderId="30" xfId="0" applyNumberFormat="1" applyFont="1" applyFill="1" applyBorder="1" applyAlignment="1">
      <alignment vertical="top" readingOrder="1"/>
    </xf>
    <xf numFmtId="49" fontId="73" fillId="42" borderId="27" xfId="0" applyNumberFormat="1" applyFont="1" applyFill="1" applyBorder="1" applyAlignment="1">
      <alignment horizontal="center" vertical="top"/>
    </xf>
    <xf numFmtId="49" fontId="73" fillId="42" borderId="27" xfId="0" applyNumberFormat="1" applyFont="1" applyFill="1" applyBorder="1" applyAlignment="1">
      <alignment vertical="top"/>
    </xf>
    <xf numFmtId="49" fontId="73" fillId="30" borderId="27" xfId="0" applyNumberFormat="1" applyFont="1" applyFill="1" applyBorder="1" applyAlignment="1">
      <alignment vertical="top"/>
    </xf>
    <xf numFmtId="49" fontId="73" fillId="42" borderId="37" xfId="0" applyNumberFormat="1" applyFont="1" applyFill="1" applyBorder="1" applyAlignment="1">
      <alignment vertical="top"/>
    </xf>
    <xf numFmtId="14" fontId="73" fillId="42" borderId="27" xfId="0" applyNumberFormat="1" applyFont="1" applyFill="1" applyBorder="1" applyAlignment="1">
      <alignment vertical="top"/>
    </xf>
    <xf numFmtId="14" fontId="153" fillId="30" borderId="31" xfId="0" applyNumberFormat="1" applyFont="1" applyFill="1" applyBorder="1" applyAlignment="1">
      <alignment vertical="top" readingOrder="1"/>
    </xf>
    <xf numFmtId="14" fontId="153" fillId="30" borderId="30" xfId="0" applyNumberFormat="1" applyFont="1" applyFill="1" applyBorder="1" applyAlignment="1">
      <alignment vertical="top" readingOrder="1"/>
    </xf>
    <xf numFmtId="0" fontId="73" fillId="0" borderId="13" xfId="0" applyFont="1" applyBorder="1" applyAlignment="1">
      <alignment wrapText="1"/>
    </xf>
    <xf numFmtId="14" fontId="73" fillId="0" borderId="14" xfId="0" applyNumberFormat="1" applyFont="1" applyBorder="1"/>
    <xf numFmtId="0" fontId="73" fillId="0" borderId="25" xfId="0" applyFont="1" applyBorder="1" applyAlignment="1">
      <alignment wrapText="1"/>
    </xf>
    <xf numFmtId="14" fontId="73" fillId="0" borderId="27" xfId="0" applyNumberFormat="1" applyFont="1" applyBorder="1"/>
    <xf numFmtId="0" fontId="5" fillId="0" borderId="27" xfId="0" applyFont="1" applyBorder="1"/>
    <xf numFmtId="4" fontId="73" fillId="0" borderId="10" xfId="0" applyNumberFormat="1" applyFont="1" applyBorder="1"/>
    <xf numFmtId="4" fontId="73" fillId="0" borderId="11" xfId="0" applyNumberFormat="1" applyFont="1" applyBorder="1"/>
    <xf numFmtId="0" fontId="74" fillId="27" borderId="17" xfId="0" applyFont="1" applyFill="1" applyBorder="1" applyAlignment="1">
      <alignment horizontal="left" vertical="center" wrapText="1"/>
    </xf>
    <xf numFmtId="0" fontId="154" fillId="0" borderId="0" xfId="0" applyFont="1"/>
    <xf numFmtId="14" fontId="0" fillId="37" borderId="10" xfId="0" applyNumberFormat="1" applyFill="1" applyBorder="1" applyAlignment="1">
      <alignment horizontal="center"/>
    </xf>
    <xf numFmtId="0" fontId="72" fillId="37" borderId="10" xfId="0" applyFont="1" applyFill="1" applyBorder="1"/>
    <xf numFmtId="14" fontId="0" fillId="37" borderId="10" xfId="0" applyNumberFormat="1" applyFill="1" applyBorder="1"/>
    <xf numFmtId="1" fontId="0" fillId="37" borderId="10" xfId="0" applyNumberFormat="1" applyFill="1" applyBorder="1"/>
    <xf numFmtId="0" fontId="0" fillId="37" borderId="10" xfId="0" applyFill="1" applyBorder="1"/>
    <xf numFmtId="3" fontId="0" fillId="37" borderId="10" xfId="0" applyNumberFormat="1" applyFill="1" applyBorder="1"/>
    <xf numFmtId="0" fontId="155" fillId="0" borderId="0" xfId="0" applyFont="1" applyAlignment="1">
      <alignment horizontal="left" vertical="center"/>
    </xf>
    <xf numFmtId="169" fontId="56" fillId="0" borderId="10" xfId="0" applyNumberFormat="1" applyFont="1" applyBorder="1" applyAlignment="1">
      <alignment horizontal="center" vertical="center"/>
    </xf>
    <xf numFmtId="169" fontId="72" fillId="0" borderId="10" xfId="0" applyNumberFormat="1" applyFont="1" applyBorder="1" applyAlignment="1">
      <alignment horizontal="center" vertical="center"/>
    </xf>
    <xf numFmtId="170" fontId="56" fillId="25" borderId="10" xfId="0" applyNumberFormat="1" applyFont="1" applyFill="1" applyBorder="1" applyAlignment="1">
      <alignment horizontal="center" vertical="center"/>
    </xf>
    <xf numFmtId="171" fontId="112" fillId="0" borderId="10" xfId="0" applyNumberFormat="1" applyFont="1" applyBorder="1"/>
    <xf numFmtId="171" fontId="112" fillId="0" borderId="11" xfId="0" applyNumberFormat="1" applyFont="1" applyBorder="1"/>
    <xf numFmtId="170" fontId="112" fillId="0" borderId="10" xfId="0" applyNumberFormat="1" applyFont="1" applyBorder="1"/>
    <xf numFmtId="170" fontId="112" fillId="0" borderId="11" xfId="0" applyNumberFormat="1" applyFont="1" applyBorder="1"/>
    <xf numFmtId="170" fontId="112" fillId="0" borderId="14" xfId="0" applyNumberFormat="1" applyFont="1" applyBorder="1"/>
    <xf numFmtId="170" fontId="112" fillId="0" borderId="27" xfId="0" applyNumberFormat="1" applyFont="1" applyBorder="1"/>
    <xf numFmtId="15" fontId="89" fillId="0" borderId="11" xfId="0" applyNumberFormat="1" applyFont="1" applyBorder="1" applyAlignment="1">
      <alignment horizontal="center" vertical="center"/>
    </xf>
    <xf numFmtId="15" fontId="89" fillId="0" borderId="27" xfId="0" applyNumberFormat="1" applyFont="1" applyBorder="1" applyAlignment="1">
      <alignment horizontal="center" vertical="center"/>
    </xf>
    <xf numFmtId="17" fontId="72" fillId="0" borderId="27" xfId="0" applyNumberFormat="1" applyFont="1" applyBorder="1" applyAlignment="1">
      <alignment horizontal="center" vertical="center"/>
    </xf>
    <xf numFmtId="0" fontId="129" fillId="27" borderId="10" xfId="0" quotePrefix="1" applyFont="1" applyFill="1" applyBorder="1" applyAlignment="1">
      <alignment horizontal="left" vertical="center"/>
    </xf>
    <xf numFmtId="0" fontId="5" fillId="26" borderId="27" xfId="0" applyFont="1" applyFill="1" applyBorder="1" applyAlignment="1">
      <alignment vertical="top"/>
    </xf>
    <xf numFmtId="0" fontId="141" fillId="37" borderId="0" xfId="0" applyFont="1" applyFill="1"/>
    <xf numFmtId="0" fontId="56" fillId="25" borderId="17" xfId="0" applyFont="1" applyFill="1" applyBorder="1" applyAlignment="1">
      <alignment horizontal="left" vertical="center"/>
    </xf>
    <xf numFmtId="0" fontId="5" fillId="25" borderId="17" xfId="471" applyFont="1" applyFill="1" applyBorder="1" applyAlignment="1">
      <alignment vertical="center"/>
    </xf>
    <xf numFmtId="0" fontId="56" fillId="25" borderId="17" xfId="0" applyFont="1" applyFill="1" applyBorder="1" applyAlignment="1">
      <alignment horizontal="center" vertical="center"/>
    </xf>
    <xf numFmtId="165" fontId="56" fillId="25" borderId="17" xfId="1" applyFont="1" applyFill="1" applyBorder="1" applyAlignment="1">
      <alignment vertical="center"/>
    </xf>
    <xf numFmtId="165" fontId="56" fillId="0" borderId="17" xfId="1" applyFont="1" applyFill="1" applyBorder="1" applyAlignment="1">
      <alignment vertical="center"/>
    </xf>
    <xf numFmtId="0" fontId="56" fillId="25" borderId="17" xfId="0" applyFont="1" applyFill="1" applyBorder="1" applyAlignment="1">
      <alignment vertical="center" wrapText="1"/>
    </xf>
    <xf numFmtId="49" fontId="56" fillId="25" borderId="17" xfId="0" applyNumberFormat="1" applyFont="1" applyFill="1" applyBorder="1" applyAlignment="1">
      <alignment horizontal="center" vertical="center"/>
    </xf>
    <xf numFmtId="2" fontId="56" fillId="0" borderId="17" xfId="0" applyNumberFormat="1" applyFont="1" applyBorder="1" applyAlignment="1">
      <alignment horizontal="center" vertical="center"/>
    </xf>
    <xf numFmtId="0" fontId="56" fillId="25" borderId="13" xfId="0" applyFont="1" applyFill="1" applyBorder="1" applyAlignment="1">
      <alignment horizontal="center" vertical="center"/>
    </xf>
    <xf numFmtId="0" fontId="56" fillId="25" borderId="12" xfId="0" applyFont="1" applyFill="1" applyBorder="1" applyAlignment="1">
      <alignment horizontal="left" vertical="center"/>
    </xf>
    <xf numFmtId="0" fontId="59" fillId="25" borderId="12" xfId="0" quotePrefix="1" applyFont="1" applyFill="1" applyBorder="1" applyAlignment="1">
      <alignment vertical="center"/>
    </xf>
    <xf numFmtId="0" fontId="5" fillId="25" borderId="12" xfId="471" applyFont="1" applyFill="1" applyBorder="1" applyAlignment="1">
      <alignment vertical="center"/>
    </xf>
    <xf numFmtId="165" fontId="56" fillId="0" borderId="12" xfId="1" applyFont="1" applyFill="1" applyBorder="1" applyAlignment="1">
      <alignment vertical="center"/>
    </xf>
    <xf numFmtId="0" fontId="56" fillId="25" borderId="23" xfId="0" applyFont="1" applyFill="1" applyBorder="1" applyAlignment="1">
      <alignment vertical="center" wrapText="1"/>
    </xf>
    <xf numFmtId="49" fontId="56" fillId="25" borderId="12" xfId="0" applyNumberFormat="1" applyFont="1" applyFill="1" applyBorder="1" applyAlignment="1">
      <alignment horizontal="center" vertical="center"/>
    </xf>
    <xf numFmtId="0" fontId="66" fillId="0" borderId="12" xfId="0" applyFont="1" applyBorder="1" applyAlignment="1">
      <alignment wrapText="1"/>
    </xf>
    <xf numFmtId="4" fontId="0" fillId="0" borderId="11" xfId="0" applyNumberFormat="1" applyBorder="1"/>
    <xf numFmtId="0" fontId="0" fillId="0" borderId="11" xfId="0" applyBorder="1" applyAlignment="1">
      <alignment horizontal="center"/>
    </xf>
    <xf numFmtId="0" fontId="66" fillId="0" borderId="17" xfId="0" applyFont="1" applyBorder="1" applyAlignment="1">
      <alignment vertical="center" wrapText="1"/>
    </xf>
    <xf numFmtId="4" fontId="66" fillId="0" borderId="17" xfId="0" applyNumberFormat="1" applyFont="1" applyBorder="1" applyAlignment="1">
      <alignment horizontal="right" vertical="center" wrapText="1"/>
    </xf>
    <xf numFmtId="0" fontId="66" fillId="0" borderId="17" xfId="0" applyFont="1" applyBorder="1" applyAlignment="1">
      <alignment horizontal="center" vertical="center" wrapText="1"/>
    </xf>
    <xf numFmtId="0" fontId="66" fillId="0" borderId="17" xfId="0" applyFont="1" applyBorder="1" applyAlignment="1">
      <alignment horizontal="right" vertical="center" wrapText="1"/>
    </xf>
    <xf numFmtId="0" fontId="66" fillId="0" borderId="12" xfId="0" applyFont="1" applyBorder="1" applyAlignment="1">
      <alignment vertical="center" wrapText="1"/>
    </xf>
    <xf numFmtId="0" fontId="0" fillId="25" borderId="0" xfId="0" applyFill="1" applyAlignment="1">
      <alignment vertical="center"/>
    </xf>
    <xf numFmtId="0" fontId="56" fillId="0" borderId="14" xfId="0" applyFont="1" applyBorder="1" applyAlignment="1">
      <alignment horizontal="left" vertical="center"/>
    </xf>
    <xf numFmtId="0" fontId="66" fillId="48" borderId="17" xfId="0" applyFont="1" applyFill="1" applyBorder="1" applyAlignment="1">
      <alignment vertical="top" wrapText="1"/>
    </xf>
    <xf numFmtId="0" fontId="156" fillId="0" borderId="0" xfId="0" applyFont="1"/>
    <xf numFmtId="14" fontId="157" fillId="27" borderId="17" xfId="0" applyNumberFormat="1" applyFont="1" applyFill="1" applyBorder="1" applyAlignment="1">
      <alignment horizontal="center" vertical="center" wrapText="1"/>
    </xf>
    <xf numFmtId="4" fontId="74" fillId="27" borderId="17" xfId="0" applyNumberFormat="1" applyFont="1" applyFill="1" applyBorder="1" applyAlignment="1">
      <alignment horizontal="center" vertical="center" wrapText="1"/>
    </xf>
    <xf numFmtId="0" fontId="98" fillId="25" borderId="10" xfId="0" applyFont="1" applyFill="1" applyBorder="1" applyAlignment="1">
      <alignment vertical="top" wrapText="1"/>
    </xf>
    <xf numFmtId="0" fontId="98" fillId="25" borderId="10" xfId="0" applyFont="1" applyFill="1" applyBorder="1" applyAlignment="1">
      <alignment vertical="center" wrapText="1"/>
    </xf>
    <xf numFmtId="14" fontId="73" fillId="25" borderId="10" xfId="0" applyNumberFormat="1" applyFont="1" applyFill="1" applyBorder="1" applyAlignment="1">
      <alignment horizontal="center"/>
    </xf>
    <xf numFmtId="0" fontId="73" fillId="25" borderId="14" xfId="0" applyFont="1" applyFill="1" applyBorder="1"/>
    <xf numFmtId="14" fontId="73" fillId="25" borderId="14" xfId="0" applyNumberFormat="1" applyFont="1" applyFill="1" applyBorder="1" applyAlignment="1">
      <alignment horizontal="center"/>
    </xf>
    <xf numFmtId="17" fontId="73" fillId="25" borderId="14" xfId="0" quotePrefix="1" applyNumberFormat="1" applyFont="1" applyFill="1" applyBorder="1" applyAlignment="1">
      <alignment horizontal="center"/>
    </xf>
    <xf numFmtId="0" fontId="73" fillId="25" borderId="14" xfId="0" applyFont="1" applyFill="1" applyBorder="1" applyAlignment="1">
      <alignment horizontal="center"/>
    </xf>
    <xf numFmtId="43" fontId="73" fillId="25" borderId="14" xfId="0" applyNumberFormat="1" applyFont="1" applyFill="1" applyBorder="1" applyAlignment="1">
      <alignment horizontal="center"/>
    </xf>
    <xf numFmtId="0" fontId="73" fillId="25" borderId="11" xfId="0" applyFont="1" applyFill="1" applyBorder="1" applyAlignment="1">
      <alignment horizontal="center"/>
    </xf>
    <xf numFmtId="0" fontId="73" fillId="25" borderId="27" xfId="0" applyFont="1" applyFill="1" applyBorder="1"/>
    <xf numFmtId="0" fontId="73" fillId="25" borderId="27" xfId="0" applyFont="1" applyFill="1" applyBorder="1" applyAlignment="1">
      <alignment horizontal="center"/>
    </xf>
    <xf numFmtId="17" fontId="73" fillId="25" borderId="27" xfId="0" quotePrefix="1" applyNumberFormat="1" applyFont="1" applyFill="1" applyBorder="1" applyAlignment="1">
      <alignment horizontal="center"/>
    </xf>
    <xf numFmtId="14" fontId="73" fillId="25" borderId="27" xfId="0" applyNumberFormat="1" applyFont="1" applyFill="1" applyBorder="1" applyAlignment="1">
      <alignment horizontal="center"/>
    </xf>
    <xf numFmtId="43" fontId="73" fillId="25" borderId="27" xfId="0" applyNumberFormat="1" applyFont="1" applyFill="1" applyBorder="1" applyAlignment="1">
      <alignment horizontal="center"/>
    </xf>
    <xf numFmtId="14" fontId="73" fillId="25" borderId="11" xfId="0" applyNumberFormat="1" applyFont="1" applyFill="1" applyBorder="1" applyAlignment="1">
      <alignment horizontal="center"/>
    </xf>
    <xf numFmtId="43" fontId="73" fillId="25" borderId="37" xfId="0" applyNumberFormat="1" applyFont="1" applyFill="1" applyBorder="1" applyAlignment="1">
      <alignment horizontal="center"/>
    </xf>
    <xf numFmtId="14" fontId="73" fillId="25" borderId="11" xfId="0" applyNumberFormat="1" applyFont="1" applyFill="1" applyBorder="1"/>
    <xf numFmtId="14" fontId="73" fillId="25" borderId="27" xfId="0" quotePrefix="1" applyNumberFormat="1" applyFont="1" applyFill="1" applyBorder="1" applyAlignment="1">
      <alignment horizontal="center"/>
    </xf>
    <xf numFmtId="14" fontId="117" fillId="25" borderId="17" xfId="0" applyNumberFormat="1" applyFont="1" applyFill="1" applyBorder="1" applyAlignment="1">
      <alignment wrapText="1"/>
    </xf>
    <xf numFmtId="14" fontId="73" fillId="25" borderId="17" xfId="0" applyNumberFormat="1" applyFont="1" applyFill="1" applyBorder="1" applyAlignment="1">
      <alignment horizontal="center"/>
    </xf>
    <xf numFmtId="43" fontId="73" fillId="25" borderId="17" xfId="0" applyNumberFormat="1" applyFont="1" applyFill="1" applyBorder="1" applyAlignment="1">
      <alignment horizontal="center"/>
    </xf>
    <xf numFmtId="0" fontId="75" fillId="25" borderId="17" xfId="0" applyFont="1" applyFill="1" applyBorder="1"/>
    <xf numFmtId="0" fontId="73" fillId="25" borderId="17" xfId="0" applyFont="1" applyFill="1" applyBorder="1" applyAlignment="1">
      <alignment horizontal="center"/>
    </xf>
    <xf numFmtId="0" fontId="117" fillId="25" borderId="17" xfId="0" applyFont="1" applyFill="1" applyBorder="1"/>
    <xf numFmtId="0" fontId="73" fillId="25" borderId="32" xfId="0" applyFont="1" applyFill="1" applyBorder="1" applyAlignment="1">
      <alignment horizontal="center"/>
    </xf>
    <xf numFmtId="0" fontId="74" fillId="25" borderId="14" xfId="0" applyFont="1" applyFill="1" applyBorder="1"/>
    <xf numFmtId="0" fontId="73" fillId="25" borderId="37" xfId="0" applyFont="1" applyFill="1" applyBorder="1" applyAlignment="1">
      <alignment horizontal="center"/>
    </xf>
    <xf numFmtId="14" fontId="73" fillId="25" borderId="37" xfId="0" applyNumberFormat="1" applyFont="1" applyFill="1" applyBorder="1" applyAlignment="1">
      <alignment horizontal="center"/>
    </xf>
    <xf numFmtId="0" fontId="73" fillId="25" borderId="11" xfId="0" applyFont="1" applyFill="1" applyBorder="1" applyAlignment="1">
      <alignment horizontal="center" vertical="center"/>
    </xf>
    <xf numFmtId="14" fontId="73" fillId="25" borderId="11" xfId="0" quotePrefix="1" applyNumberFormat="1" applyFont="1" applyFill="1" applyBorder="1" applyAlignment="1">
      <alignment horizontal="center" vertical="center"/>
    </xf>
    <xf numFmtId="0" fontId="73" fillId="25" borderId="14" xfId="0" applyFont="1" applyFill="1" applyBorder="1" applyAlignment="1">
      <alignment wrapText="1"/>
    </xf>
    <xf numFmtId="49" fontId="73" fillId="25" borderId="11" xfId="0" applyNumberFormat="1" applyFont="1" applyFill="1" applyBorder="1" applyAlignment="1">
      <alignment horizontal="center" vertical="center"/>
    </xf>
    <xf numFmtId="2" fontId="73" fillId="25" borderId="10" xfId="0" applyNumberFormat="1" applyFont="1" applyFill="1" applyBorder="1" applyAlignment="1">
      <alignment horizontal="center" vertical="center"/>
    </xf>
    <xf numFmtId="0" fontId="74" fillId="25" borderId="10" xfId="0" applyFont="1" applyFill="1" applyBorder="1" applyAlignment="1">
      <alignment vertical="center" wrapText="1"/>
    </xf>
    <xf numFmtId="0" fontId="148" fillId="25" borderId="10" xfId="0" applyFont="1" applyFill="1" applyBorder="1" applyAlignment="1">
      <alignment horizontal="left" vertical="center"/>
    </xf>
    <xf numFmtId="0" fontId="148" fillId="25" borderId="10" xfId="471" applyFont="1" applyFill="1" applyBorder="1" applyAlignment="1">
      <alignment vertical="top"/>
    </xf>
    <xf numFmtId="9" fontId="148" fillId="25" borderId="10" xfId="471" applyNumberFormat="1" applyFont="1" applyFill="1" applyBorder="1" applyAlignment="1">
      <alignment horizontal="center" vertical="top"/>
    </xf>
    <xf numFmtId="165" fontId="148" fillId="25" borderId="10" xfId="1" applyFont="1" applyFill="1" applyBorder="1" applyAlignment="1">
      <alignment vertical="center" wrapText="1"/>
    </xf>
    <xf numFmtId="0" fontId="157" fillId="25" borderId="10" xfId="0" applyFont="1" applyFill="1" applyBorder="1"/>
    <xf numFmtId="0" fontId="75" fillId="25" borderId="10" xfId="0" applyFont="1" applyFill="1" applyBorder="1"/>
    <xf numFmtId="0" fontId="148" fillId="25" borderId="0" xfId="0" applyFont="1" applyFill="1" applyAlignment="1">
      <alignment horizontal="left" vertical="center"/>
    </xf>
    <xf numFmtId="0" fontId="73" fillId="25" borderId="10" xfId="0" applyFont="1" applyFill="1" applyBorder="1" applyAlignment="1">
      <alignment horizontal="center"/>
    </xf>
    <xf numFmtId="0" fontId="73" fillId="25" borderId="27" xfId="0" applyFont="1" applyFill="1" applyBorder="1" applyAlignment="1">
      <alignment wrapText="1"/>
    </xf>
    <xf numFmtId="14" fontId="117" fillId="25" borderId="0" xfId="0" applyNumberFormat="1" applyFont="1" applyFill="1" applyAlignment="1">
      <alignment horizontal="center"/>
    </xf>
    <xf numFmtId="43" fontId="73" fillId="25" borderId="10" xfId="0" applyNumberFormat="1" applyFont="1" applyFill="1" applyBorder="1" applyAlignment="1">
      <alignment horizontal="center" vertical="center"/>
    </xf>
    <xf numFmtId="14" fontId="73" fillId="25" borderId="10" xfId="0" applyNumberFormat="1" applyFont="1" applyFill="1" applyBorder="1" applyAlignment="1">
      <alignment horizontal="center" vertical="center"/>
    </xf>
    <xf numFmtId="14" fontId="73" fillId="25" borderId="14" xfId="0" applyNumberFormat="1" applyFont="1" applyFill="1" applyBorder="1" applyAlignment="1">
      <alignment horizontal="center" vertical="center"/>
    </xf>
    <xf numFmtId="17" fontId="73" fillId="25" borderId="14" xfId="0" quotePrefix="1" applyNumberFormat="1" applyFont="1" applyFill="1" applyBorder="1" applyAlignment="1">
      <alignment horizontal="center" vertical="center"/>
    </xf>
    <xf numFmtId="0" fontId="73" fillId="25" borderId="14" xfId="0" applyFont="1" applyFill="1" applyBorder="1" applyAlignment="1">
      <alignment horizontal="center" vertical="center"/>
    </xf>
    <xf numFmtId="43" fontId="73" fillId="25" borderId="14" xfId="0" applyNumberFormat="1" applyFont="1" applyFill="1" applyBorder="1" applyAlignment="1">
      <alignment horizontal="center" vertical="center" wrapText="1"/>
    </xf>
    <xf numFmtId="0" fontId="74" fillId="25" borderId="10" xfId="0" applyFont="1" applyFill="1" applyBorder="1" applyAlignment="1">
      <alignment vertical="top" wrapText="1"/>
    </xf>
    <xf numFmtId="0" fontId="72" fillId="0" borderId="0" xfId="0" applyFont="1" applyAlignment="1">
      <alignment horizontal="center" vertical="center"/>
    </xf>
    <xf numFmtId="0" fontId="93" fillId="25" borderId="14" xfId="0" applyFont="1" applyFill="1" applyBorder="1" applyAlignment="1">
      <alignment wrapText="1"/>
    </xf>
    <xf numFmtId="1" fontId="93" fillId="25" borderId="11" xfId="0" applyNumberFormat="1" applyFont="1" applyFill="1" applyBorder="1"/>
    <xf numFmtId="1" fontId="93" fillId="25" borderId="10" xfId="0" applyNumberFormat="1" applyFont="1" applyFill="1" applyBorder="1"/>
    <xf numFmtId="0" fontId="93" fillId="25" borderId="27" xfId="0" applyFont="1" applyFill="1" applyBorder="1"/>
    <xf numFmtId="14" fontId="93" fillId="25" borderId="27" xfId="0" applyNumberFormat="1" applyFont="1" applyFill="1" applyBorder="1"/>
    <xf numFmtId="1" fontId="93" fillId="25" borderId="14" xfId="0" applyNumberFormat="1" applyFont="1" applyFill="1" applyBorder="1"/>
    <xf numFmtId="1" fontId="93" fillId="25" borderId="27" xfId="0" applyNumberFormat="1" applyFont="1" applyFill="1" applyBorder="1"/>
    <xf numFmtId="14" fontId="93" fillId="25" borderId="11" xfId="0" applyNumberFormat="1" applyFont="1" applyFill="1" applyBorder="1" applyAlignment="1">
      <alignment horizontal="left"/>
    </xf>
    <xf numFmtId="0" fontId="158" fillId="0" borderId="11" xfId="0" applyFont="1" applyBorder="1"/>
    <xf numFmtId="0" fontId="158" fillId="0" borderId="27" xfId="0" applyFont="1" applyBorder="1"/>
    <xf numFmtId="14" fontId="158" fillId="0" borderId="27" xfId="0" applyNumberFormat="1" applyFont="1" applyBorder="1"/>
    <xf numFmtId="14" fontId="158" fillId="0" borderId="14" xfId="0" applyNumberFormat="1" applyFont="1" applyBorder="1"/>
    <xf numFmtId="3" fontId="158" fillId="0" borderId="14" xfId="0" applyNumberFormat="1" applyFont="1" applyBorder="1"/>
    <xf numFmtId="0" fontId="159" fillId="25" borderId="11" xfId="0" applyFont="1" applyFill="1" applyBorder="1" applyAlignment="1">
      <alignment horizontal="center" vertical="center"/>
    </xf>
    <xf numFmtId="0" fontId="160" fillId="32" borderId="11" xfId="0" applyFont="1" applyFill="1" applyBorder="1"/>
    <xf numFmtId="49" fontId="159" fillId="25" borderId="11" xfId="0" applyNumberFormat="1" applyFont="1" applyFill="1" applyBorder="1" applyAlignment="1">
      <alignment horizontal="center" vertical="center"/>
    </xf>
    <xf numFmtId="49" fontId="159" fillId="25" borderId="10" xfId="0" applyNumberFormat="1" applyFont="1" applyFill="1" applyBorder="1" applyAlignment="1">
      <alignment horizontal="center" vertical="center"/>
    </xf>
    <xf numFmtId="0" fontId="95" fillId="25" borderId="10" xfId="0" applyFont="1" applyFill="1" applyBorder="1" applyAlignment="1">
      <alignment horizontal="center" vertical="center"/>
    </xf>
    <xf numFmtId="2" fontId="94" fillId="25" borderId="10" xfId="0" applyNumberFormat="1" applyFont="1" applyFill="1" applyBorder="1" applyAlignment="1">
      <alignment horizontal="center" vertical="center"/>
    </xf>
    <xf numFmtId="4" fontId="93" fillId="25" borderId="14" xfId="0" applyNumberFormat="1" applyFont="1" applyFill="1" applyBorder="1"/>
    <xf numFmtId="4" fontId="93" fillId="25" borderId="27" xfId="0" applyNumberFormat="1" applyFont="1" applyFill="1" applyBorder="1"/>
    <xf numFmtId="0" fontId="93" fillId="25" borderId="11" xfId="0" applyFont="1" applyFill="1" applyBorder="1" applyAlignment="1">
      <alignment horizontal="left"/>
    </xf>
    <xf numFmtId="0" fontId="94" fillId="25" borderId="10" xfId="0" applyFont="1" applyFill="1" applyBorder="1" applyAlignment="1">
      <alignment horizontal="center"/>
    </xf>
    <xf numFmtId="0" fontId="56" fillId="50" borderId="10" xfId="0" applyFont="1" applyFill="1" applyBorder="1" applyAlignment="1">
      <alignment horizontal="center" vertical="center" wrapText="1"/>
    </xf>
    <xf numFmtId="0" fontId="66" fillId="50" borderId="10" xfId="0" applyFont="1" applyFill="1" applyBorder="1" applyAlignment="1">
      <alignment vertical="center" wrapText="1"/>
    </xf>
    <xf numFmtId="2" fontId="98" fillId="27" borderId="17" xfId="0" applyNumberFormat="1" applyFont="1" applyFill="1" applyBorder="1" applyAlignment="1">
      <alignment horizontal="right" vertical="top" wrapText="1"/>
    </xf>
    <xf numFmtId="2" fontId="98" fillId="24" borderId="17" xfId="0" applyNumberFormat="1" applyFont="1" applyFill="1" applyBorder="1" applyAlignment="1">
      <alignment horizontal="right" vertical="top" wrapText="1"/>
    </xf>
    <xf numFmtId="2" fontId="74" fillId="27" borderId="17" xfId="0" applyNumberFormat="1" applyFont="1" applyFill="1" applyBorder="1" applyAlignment="1">
      <alignment horizontal="center" vertical="center" wrapText="1"/>
    </xf>
    <xf numFmtId="0" fontId="78" fillId="43" borderId="27" xfId="0" applyFont="1" applyFill="1" applyBorder="1" applyAlignment="1">
      <alignment vertical="top"/>
    </xf>
    <xf numFmtId="0" fontId="78" fillId="44" borderId="32" xfId="0" applyFont="1" applyFill="1" applyBorder="1" applyAlignment="1">
      <alignment vertical="top" wrapText="1"/>
    </xf>
    <xf numFmtId="0" fontId="78" fillId="44" borderId="27" xfId="0" applyFont="1" applyFill="1" applyBorder="1" applyAlignment="1">
      <alignment vertical="top"/>
    </xf>
    <xf numFmtId="0" fontId="0" fillId="0" borderId="0" xfId="0" applyAlignment="1">
      <alignment horizontal="left"/>
    </xf>
    <xf numFmtId="14" fontId="56" fillId="0" borderId="10" xfId="0" applyNumberFormat="1" applyFont="1" applyBorder="1" applyAlignment="1">
      <alignment horizontal="left" vertical="center"/>
    </xf>
    <xf numFmtId="14" fontId="56" fillId="25" borderId="10" xfId="0" applyNumberFormat="1" applyFont="1" applyFill="1" applyBorder="1" applyAlignment="1">
      <alignment horizontal="left" vertical="center"/>
    </xf>
    <xf numFmtId="0" fontId="81" fillId="24" borderId="15" xfId="0" applyFont="1" applyFill="1" applyBorder="1" applyAlignment="1">
      <alignment horizontal="left" vertical="center"/>
    </xf>
    <xf numFmtId="0" fontId="0" fillId="0" borderId="10" xfId="0" applyBorder="1" applyAlignment="1">
      <alignment horizontal="left"/>
    </xf>
    <xf numFmtId="43" fontId="56" fillId="24" borderId="10" xfId="0" applyNumberFormat="1" applyFont="1" applyFill="1" applyBorder="1" applyAlignment="1">
      <alignment horizontal="center" vertical="center"/>
    </xf>
    <xf numFmtId="0" fontId="60" fillId="27" borderId="18" xfId="0" applyFont="1" applyFill="1" applyBorder="1" applyAlignment="1">
      <alignment vertical="top" wrapText="1"/>
    </xf>
    <xf numFmtId="0" fontId="60" fillId="27" borderId="17" xfId="0" quotePrefix="1" applyFont="1" applyFill="1" applyBorder="1" applyAlignment="1">
      <alignment vertical="top" wrapText="1"/>
    </xf>
    <xf numFmtId="0" fontId="60" fillId="27" borderId="17" xfId="0" applyFont="1" applyFill="1" applyBorder="1" applyAlignment="1">
      <alignment vertical="top" wrapText="1"/>
    </xf>
    <xf numFmtId="0" fontId="66" fillId="27" borderId="0" xfId="0" applyFont="1" applyFill="1" applyAlignment="1">
      <alignment vertical="top" wrapText="1"/>
    </xf>
    <xf numFmtId="0" fontId="5" fillId="0" borderId="13" xfId="471" applyFont="1" applyBorder="1" applyAlignment="1">
      <alignment vertical="center"/>
    </xf>
    <xf numFmtId="165" fontId="56" fillId="0" borderId="11" xfId="1" applyFont="1" applyFill="1" applyBorder="1" applyAlignment="1">
      <alignment vertical="center"/>
    </xf>
    <xf numFmtId="0" fontId="60" fillId="27" borderId="49" xfId="0" applyFont="1" applyFill="1" applyBorder="1" applyAlignment="1">
      <alignment vertical="top" wrapText="1"/>
    </xf>
    <xf numFmtId="14" fontId="80" fillId="0" borderId="0" xfId="0" applyNumberFormat="1" applyFont="1" applyAlignment="1">
      <alignment horizontal="center" vertical="center"/>
    </xf>
    <xf numFmtId="0" fontId="58" fillId="25" borderId="11" xfId="0" applyFont="1" applyFill="1" applyBorder="1" applyAlignment="1">
      <alignment horizontal="left" vertical="center"/>
    </xf>
    <xf numFmtId="0" fontId="56" fillId="30" borderId="15" xfId="0" applyFont="1" applyFill="1" applyBorder="1" applyAlignment="1">
      <alignment horizontal="center" vertical="center"/>
    </xf>
    <xf numFmtId="0" fontId="56" fillId="30" borderId="14" xfId="0" applyFont="1" applyFill="1" applyBorder="1" applyAlignment="1">
      <alignment horizontal="center" vertical="center"/>
    </xf>
    <xf numFmtId="14" fontId="56" fillId="29" borderId="10" xfId="0" applyNumberFormat="1" applyFont="1" applyFill="1" applyBorder="1" applyAlignment="1">
      <alignment horizontal="center" vertical="center"/>
    </xf>
    <xf numFmtId="0" fontId="73" fillId="24" borderId="13" xfId="0" applyFont="1" applyFill="1" applyBorder="1" applyAlignment="1">
      <alignment vertical="center" wrapText="1"/>
    </xf>
    <xf numFmtId="0" fontId="56" fillId="26" borderId="10" xfId="0" applyFont="1" applyFill="1" applyBorder="1" applyAlignment="1">
      <alignment horizontal="center" vertical="center"/>
    </xf>
    <xf numFmtId="0" fontId="66" fillId="26" borderId="18" xfId="0" applyFont="1" applyFill="1" applyBorder="1" applyAlignment="1">
      <alignment vertical="top" wrapText="1"/>
    </xf>
    <xf numFmtId="0" fontId="56" fillId="26" borderId="10" xfId="0" applyFont="1" applyFill="1" applyBorder="1" applyAlignment="1">
      <alignment horizontal="left" vertical="center"/>
    </xf>
    <xf numFmtId="0" fontId="66" fillId="26" borderId="17" xfId="0" applyFont="1" applyFill="1" applyBorder="1" applyAlignment="1">
      <alignment vertical="top" wrapText="1"/>
    </xf>
    <xf numFmtId="0" fontId="5" fillId="26" borderId="10" xfId="471" applyFont="1" applyFill="1" applyBorder="1" applyAlignment="1">
      <alignment vertical="center"/>
    </xf>
    <xf numFmtId="4" fontId="66" fillId="26" borderId="17" xfId="0" applyNumberFormat="1" applyFont="1" applyFill="1" applyBorder="1" applyAlignment="1">
      <alignment horizontal="right" vertical="top" wrapText="1"/>
    </xf>
    <xf numFmtId="0" fontId="66" fillId="26" borderId="17" xfId="0" applyFont="1" applyFill="1" applyBorder="1" applyAlignment="1">
      <alignment horizontal="center" vertical="top" wrapText="1"/>
    </xf>
    <xf numFmtId="0" fontId="66" fillId="26" borderId="17" xfId="0" applyFont="1" applyFill="1" applyBorder="1" applyAlignment="1">
      <alignment horizontal="right" vertical="top" wrapText="1"/>
    </xf>
    <xf numFmtId="165" fontId="56" fillId="26" borderId="10" xfId="1" applyFont="1" applyFill="1" applyBorder="1" applyAlignment="1">
      <alignment vertical="center"/>
    </xf>
    <xf numFmtId="0" fontId="72" fillId="26" borderId="13" xfId="0" applyFont="1" applyFill="1" applyBorder="1" applyAlignment="1">
      <alignment vertical="center" wrapText="1"/>
    </xf>
    <xf numFmtId="0" fontId="93" fillId="26" borderId="10" xfId="0" applyFont="1" applyFill="1" applyBorder="1"/>
    <xf numFmtId="2" fontId="56" fillId="26" borderId="10" xfId="0" applyNumberFormat="1" applyFont="1" applyFill="1" applyBorder="1" applyAlignment="1">
      <alignment horizontal="center" vertical="center"/>
    </xf>
    <xf numFmtId="0" fontId="66" fillId="26" borderId="10" xfId="0" applyFont="1" applyFill="1" applyBorder="1" applyAlignment="1">
      <alignment horizontal="left" vertical="center"/>
    </xf>
    <xf numFmtId="0" fontId="0" fillId="26" borderId="0" xfId="0" applyFill="1"/>
    <xf numFmtId="0" fontId="73" fillId="35" borderId="10" xfId="0" applyFont="1" applyFill="1" applyBorder="1" applyAlignment="1">
      <alignment horizontal="center" vertical="center"/>
    </xf>
    <xf numFmtId="0" fontId="74" fillId="35" borderId="18" xfId="0" applyFont="1" applyFill="1" applyBorder="1" applyAlignment="1">
      <alignment vertical="top" wrapText="1"/>
    </xf>
    <xf numFmtId="0" fontId="73" fillId="35" borderId="10" xfId="0" applyFont="1" applyFill="1" applyBorder="1" applyAlignment="1">
      <alignment horizontal="left" vertical="center"/>
    </xf>
    <xf numFmtId="0" fontId="74" fillId="35" borderId="17" xfId="0" applyFont="1" applyFill="1" applyBorder="1" applyAlignment="1">
      <alignment vertical="top" wrapText="1"/>
    </xf>
    <xf numFmtId="0" fontId="73" fillId="35" borderId="10" xfId="471" applyFont="1" applyFill="1" applyBorder="1" applyAlignment="1">
      <alignment vertical="center"/>
    </xf>
    <xf numFmtId="4" fontId="74" fillId="35" borderId="17" xfId="0" applyNumberFormat="1" applyFont="1" applyFill="1" applyBorder="1" applyAlignment="1">
      <alignment horizontal="right" vertical="top" wrapText="1"/>
    </xf>
    <xf numFmtId="0" fontId="74" fillId="35" borderId="17" xfId="0" applyFont="1" applyFill="1" applyBorder="1" applyAlignment="1">
      <alignment horizontal="center" vertical="top" wrapText="1"/>
    </xf>
    <xf numFmtId="0" fontId="74" fillId="35" borderId="17" xfId="0" applyFont="1" applyFill="1" applyBorder="1" applyAlignment="1">
      <alignment horizontal="right" vertical="top" wrapText="1"/>
    </xf>
    <xf numFmtId="165" fontId="73" fillId="35" borderId="10" xfId="1" applyFont="1" applyFill="1" applyBorder="1" applyAlignment="1">
      <alignment vertical="center"/>
    </xf>
    <xf numFmtId="0" fontId="73" fillId="35" borderId="13" xfId="0" applyFont="1" applyFill="1" applyBorder="1" applyAlignment="1">
      <alignment vertical="center" wrapText="1"/>
    </xf>
    <xf numFmtId="14" fontId="73" fillId="35" borderId="10" xfId="0" applyNumberFormat="1" applyFont="1" applyFill="1" applyBorder="1" applyAlignment="1">
      <alignment horizontal="center"/>
    </xf>
    <xf numFmtId="0" fontId="73" fillId="35" borderId="14" xfId="0" applyFont="1" applyFill="1" applyBorder="1"/>
    <xf numFmtId="14" fontId="73" fillId="35" borderId="14" xfId="0" applyNumberFormat="1" applyFont="1" applyFill="1" applyBorder="1" applyAlignment="1">
      <alignment horizontal="center"/>
    </xf>
    <xf numFmtId="17" fontId="73" fillId="35" borderId="14" xfId="0" quotePrefix="1" applyNumberFormat="1" applyFont="1" applyFill="1" applyBorder="1" applyAlignment="1">
      <alignment horizontal="center"/>
    </xf>
    <xf numFmtId="0" fontId="73" fillId="35" borderId="14" xfId="0" applyFont="1" applyFill="1" applyBorder="1" applyAlignment="1">
      <alignment horizontal="center"/>
    </xf>
    <xf numFmtId="43" fontId="73" fillId="35" borderId="14" xfId="0" applyNumberFormat="1" applyFont="1" applyFill="1" applyBorder="1" applyAlignment="1">
      <alignment horizontal="center"/>
    </xf>
    <xf numFmtId="0" fontId="74" fillId="35" borderId="10" xfId="0" applyFont="1" applyFill="1" applyBorder="1"/>
    <xf numFmtId="0" fontId="75" fillId="35" borderId="0" xfId="0" applyFont="1" applyFill="1"/>
    <xf numFmtId="0" fontId="56" fillId="49" borderId="10" xfId="0" applyFont="1" applyFill="1" applyBorder="1" applyAlignment="1">
      <alignment horizontal="center" vertical="center"/>
    </xf>
    <xf numFmtId="0" fontId="66" fillId="49" borderId="18" xfId="0" applyFont="1" applyFill="1" applyBorder="1" applyAlignment="1">
      <alignment vertical="top" wrapText="1"/>
    </xf>
    <xf numFmtId="0" fontId="56" fillId="49" borderId="10" xfId="0" applyFont="1" applyFill="1" applyBorder="1" applyAlignment="1">
      <alignment horizontal="left" vertical="center"/>
    </xf>
    <xf numFmtId="0" fontId="66" fillId="49" borderId="17" xfId="0" applyFont="1" applyFill="1" applyBorder="1" applyAlignment="1">
      <alignment vertical="top" wrapText="1"/>
    </xf>
    <xf numFmtId="0" fontId="5" fillId="49" borderId="10" xfId="471" applyFont="1" applyFill="1" applyBorder="1" applyAlignment="1">
      <alignment vertical="center"/>
    </xf>
    <xf numFmtId="4" fontId="66" fillId="49" borderId="17" xfId="0" applyNumberFormat="1" applyFont="1" applyFill="1" applyBorder="1" applyAlignment="1">
      <alignment horizontal="right" vertical="top" wrapText="1"/>
    </xf>
    <xf numFmtId="0" fontId="66" fillId="49" borderId="17" xfId="0" applyFont="1" applyFill="1" applyBorder="1" applyAlignment="1">
      <alignment horizontal="center" vertical="top" wrapText="1"/>
    </xf>
    <xf numFmtId="0" fontId="66" fillId="49" borderId="17" xfId="0" applyFont="1" applyFill="1" applyBorder="1" applyAlignment="1">
      <alignment horizontal="right" vertical="top" wrapText="1"/>
    </xf>
    <xf numFmtId="165" fontId="56" fillId="49" borderId="10" xfId="1" applyFont="1" applyFill="1" applyBorder="1" applyAlignment="1">
      <alignment vertical="center"/>
    </xf>
    <xf numFmtId="0" fontId="72" fillId="49" borderId="13" xfId="0" applyFont="1" applyFill="1" applyBorder="1" applyAlignment="1">
      <alignment vertical="center" wrapText="1"/>
    </xf>
    <xf numFmtId="49" fontId="56" fillId="49" borderId="10" xfId="0" applyNumberFormat="1" applyFont="1" applyFill="1" applyBorder="1" applyAlignment="1">
      <alignment horizontal="center" vertical="center"/>
    </xf>
    <xf numFmtId="2" fontId="56" fillId="49" borderId="10" xfId="0" applyNumberFormat="1" applyFont="1" applyFill="1" applyBorder="1" applyAlignment="1">
      <alignment horizontal="center" vertical="center"/>
    </xf>
    <xf numFmtId="14" fontId="98" fillId="24" borderId="17" xfId="0" applyNumberFormat="1" applyFont="1" applyFill="1" applyBorder="1" applyAlignment="1">
      <alignment vertical="top" wrapText="1"/>
    </xf>
    <xf numFmtId="0" fontId="66" fillId="34" borderId="10" xfId="0" applyFont="1" applyFill="1" applyBorder="1" applyAlignment="1">
      <alignment horizontal="center" wrapText="1"/>
    </xf>
    <xf numFmtId="0" fontId="66" fillId="0" borderId="10" xfId="0" applyFont="1" applyBorder="1" applyAlignment="1">
      <alignment vertical="top" wrapText="1"/>
    </xf>
    <xf numFmtId="0" fontId="60" fillId="25" borderId="10" xfId="0" applyFont="1" applyFill="1" applyBorder="1" applyAlignment="1">
      <alignment vertical="center" wrapText="1"/>
    </xf>
    <xf numFmtId="4" fontId="60" fillId="25" borderId="10" xfId="0" applyNumberFormat="1" applyFont="1" applyFill="1" applyBorder="1" applyAlignment="1">
      <alignment vertical="center" wrapText="1"/>
    </xf>
    <xf numFmtId="0" fontId="84" fillId="52" borderId="10" xfId="0" applyFont="1" applyFill="1" applyBorder="1" applyAlignment="1">
      <alignment horizontal="left" vertical="center"/>
    </xf>
    <xf numFmtId="0" fontId="84" fillId="52" borderId="17" xfId="0" applyFont="1" applyFill="1" applyBorder="1" applyAlignment="1">
      <alignment vertical="top" wrapText="1"/>
    </xf>
    <xf numFmtId="0" fontId="85" fillId="52" borderId="10" xfId="471" applyFont="1" applyFill="1" applyBorder="1" applyAlignment="1">
      <alignment vertical="center"/>
    </xf>
    <xf numFmtId="4" fontId="84" fillId="52" borderId="17" xfId="0" applyNumberFormat="1" applyFont="1" applyFill="1" applyBorder="1" applyAlignment="1">
      <alignment horizontal="right" vertical="top" wrapText="1"/>
    </xf>
    <xf numFmtId="0" fontId="84" fillId="52" borderId="17" xfId="0" applyFont="1" applyFill="1" applyBorder="1" applyAlignment="1">
      <alignment horizontal="center" vertical="top" wrapText="1"/>
    </xf>
    <xf numFmtId="0" fontId="84" fillId="52" borderId="17" xfId="0" applyFont="1" applyFill="1" applyBorder="1" applyAlignment="1">
      <alignment horizontal="right" vertical="top" wrapText="1"/>
    </xf>
    <xf numFmtId="165" fontId="84" fillId="52" borderId="10" xfId="1" applyFont="1" applyFill="1" applyBorder="1" applyAlignment="1">
      <alignment vertical="center"/>
    </xf>
    <xf numFmtId="0" fontId="84" fillId="52" borderId="13" xfId="0" applyFont="1" applyFill="1" applyBorder="1" applyAlignment="1">
      <alignment vertical="center" wrapText="1"/>
    </xf>
    <xf numFmtId="0" fontId="84" fillId="52" borderId="10" xfId="0" applyFont="1" applyFill="1" applyBorder="1" applyAlignment="1">
      <alignment horizontal="center" vertical="center"/>
    </xf>
    <xf numFmtId="49" fontId="84" fillId="52" borderId="10" xfId="0" applyNumberFormat="1" applyFont="1" applyFill="1" applyBorder="1" applyAlignment="1">
      <alignment horizontal="center" vertical="center"/>
    </xf>
    <xf numFmtId="2" fontId="84" fillId="52" borderId="10" xfId="0" applyNumberFormat="1" applyFont="1" applyFill="1" applyBorder="1" applyAlignment="1">
      <alignment horizontal="center" vertical="center"/>
    </xf>
    <xf numFmtId="0" fontId="84" fillId="52" borderId="10" xfId="0" applyFont="1" applyFill="1" applyBorder="1"/>
    <xf numFmtId="0" fontId="72" fillId="25" borderId="11" xfId="0" applyFont="1" applyFill="1" applyBorder="1" applyAlignment="1">
      <alignment horizontal="center" vertical="center"/>
    </xf>
    <xf numFmtId="15" fontId="56" fillId="30" borderId="13" xfId="0" applyNumberFormat="1" applyFont="1" applyFill="1" applyBorder="1" applyAlignment="1">
      <alignment horizontal="center" vertical="center"/>
    </xf>
    <xf numFmtId="15" fontId="56" fillId="30" borderId="17" xfId="0" applyNumberFormat="1" applyFont="1" applyFill="1" applyBorder="1" applyAlignment="1">
      <alignment horizontal="center" vertical="center"/>
    </xf>
    <xf numFmtId="15" fontId="56" fillId="0" borderId="12" xfId="0" applyNumberFormat="1" applyFont="1" applyBorder="1" applyAlignment="1">
      <alignment horizontal="center" vertical="center"/>
    </xf>
    <xf numFmtId="15" fontId="56" fillId="0" borderId="11" xfId="0" applyNumberFormat="1" applyFont="1" applyBorder="1" applyAlignment="1">
      <alignment horizontal="center" vertical="center"/>
    </xf>
    <xf numFmtId="15" fontId="72" fillId="30" borderId="13" xfId="0" applyNumberFormat="1" applyFont="1" applyFill="1" applyBorder="1" applyAlignment="1">
      <alignment horizontal="center" vertical="center"/>
    </xf>
    <xf numFmtId="15" fontId="72" fillId="30" borderId="17" xfId="0" applyNumberFormat="1" applyFont="1" applyFill="1" applyBorder="1" applyAlignment="1">
      <alignment horizontal="center" vertical="center"/>
    </xf>
    <xf numFmtId="17" fontId="56" fillId="24" borderId="10" xfId="0" applyNumberFormat="1" applyFont="1" applyFill="1" applyBorder="1" applyAlignment="1">
      <alignment horizontal="center" vertical="center"/>
    </xf>
    <xf numFmtId="0" fontId="56" fillId="30" borderId="17" xfId="0" applyFont="1" applyFill="1" applyBorder="1" applyAlignment="1">
      <alignment horizontal="center" vertical="center"/>
    </xf>
    <xf numFmtId="0" fontId="56" fillId="30" borderId="20" xfId="0" applyFont="1" applyFill="1" applyBorder="1" applyAlignment="1">
      <alignment horizontal="center" vertical="center"/>
    </xf>
    <xf numFmtId="0" fontId="73" fillId="24" borderId="11" xfId="0" applyFont="1" applyFill="1" applyBorder="1"/>
    <xf numFmtId="0" fontId="73" fillId="24" borderId="25" xfId="0" applyFont="1" applyFill="1" applyBorder="1" applyAlignment="1">
      <alignment wrapText="1"/>
    </xf>
    <xf numFmtId="0" fontId="73" fillId="24" borderId="27" xfId="0" applyFont="1" applyFill="1" applyBorder="1"/>
    <xf numFmtId="0" fontId="73" fillId="24" borderId="27" xfId="0" applyFont="1" applyFill="1" applyBorder="1" applyAlignment="1">
      <alignment horizontal="left" vertical="center"/>
    </xf>
    <xf numFmtId="15" fontId="73" fillId="24" borderId="11" xfId="0" applyNumberFormat="1" applyFont="1" applyFill="1" applyBorder="1"/>
    <xf numFmtId="15" fontId="72" fillId="30" borderId="10" xfId="0" applyNumberFormat="1" applyFont="1" applyFill="1" applyBorder="1" applyAlignment="1">
      <alignment horizontal="center" vertical="center"/>
    </xf>
    <xf numFmtId="0" fontId="72" fillId="30" borderId="10" xfId="0" applyFont="1" applyFill="1" applyBorder="1" applyAlignment="1">
      <alignment horizontal="left" vertical="center"/>
    </xf>
    <xf numFmtId="49" fontId="56" fillId="30" borderId="10" xfId="0" applyNumberFormat="1" applyFont="1" applyFill="1" applyBorder="1" applyAlignment="1">
      <alignment horizontal="center" vertical="center"/>
    </xf>
    <xf numFmtId="49" fontId="56" fillId="0" borderId="17" xfId="0" applyNumberFormat="1" applyFont="1" applyBorder="1" applyAlignment="1">
      <alignment horizontal="center" vertical="center"/>
    </xf>
    <xf numFmtId="2" fontId="56" fillId="0" borderId="14" xfId="0" applyNumberFormat="1" applyFont="1" applyBorder="1" applyAlignment="1">
      <alignment horizontal="center" vertical="center"/>
    </xf>
    <xf numFmtId="15" fontId="72" fillId="0" borderId="12" xfId="0" applyNumberFormat="1" applyFont="1" applyBorder="1" applyAlignment="1">
      <alignment horizontal="center" vertical="center"/>
    </xf>
    <xf numFmtId="49" fontId="72" fillId="0" borderId="12" xfId="0" applyNumberFormat="1" applyFont="1" applyBorder="1" applyAlignment="1">
      <alignment horizontal="center" vertical="center"/>
    </xf>
    <xf numFmtId="15" fontId="72" fillId="0" borderId="11" xfId="0" applyNumberFormat="1" applyFont="1" applyBorder="1" applyAlignment="1">
      <alignment horizontal="center" vertical="center"/>
    </xf>
    <xf numFmtId="0" fontId="152" fillId="0" borderId="0" xfId="0" applyFont="1" applyAlignment="1">
      <alignment vertical="top"/>
    </xf>
    <xf numFmtId="0" fontId="56" fillId="44" borderId="11" xfId="0" applyFont="1" applyFill="1" applyBorder="1" applyAlignment="1">
      <alignment horizontal="center" vertical="top"/>
    </xf>
    <xf numFmtId="0" fontId="56" fillId="44" borderId="39" xfId="0" applyFont="1" applyFill="1" applyBorder="1" applyAlignment="1">
      <alignment horizontal="center" vertical="top" wrapText="1"/>
    </xf>
    <xf numFmtId="0" fontId="56" fillId="44" borderId="39" xfId="0" applyFont="1" applyFill="1" applyBorder="1" applyAlignment="1">
      <alignment vertical="top" wrapText="1"/>
    </xf>
    <xf numFmtId="4" fontId="56" fillId="44" borderId="39" xfId="0" applyNumberFormat="1" applyFont="1" applyFill="1" applyBorder="1" applyAlignment="1">
      <alignment vertical="top" wrapText="1"/>
    </xf>
    <xf numFmtId="0" fontId="56" fillId="44" borderId="27" xfId="0" applyFont="1" applyFill="1" applyBorder="1" applyAlignment="1">
      <alignment vertical="top"/>
    </xf>
    <xf numFmtId="0" fontId="56" fillId="44" borderId="32" xfId="0" applyFont="1" applyFill="1" applyBorder="1" applyAlignment="1">
      <alignment vertical="top" wrapText="1"/>
    </xf>
    <xf numFmtId="0" fontId="56" fillId="44" borderId="11" xfId="0" applyFont="1" applyFill="1" applyBorder="1" applyAlignment="1">
      <alignment vertical="top"/>
    </xf>
    <xf numFmtId="14" fontId="56" fillId="44" borderId="27" xfId="0" applyNumberFormat="1" applyFont="1" applyFill="1" applyBorder="1" applyAlignment="1">
      <alignment vertical="top"/>
    </xf>
    <xf numFmtId="0" fontId="56" fillId="44" borderId="32" xfId="0" applyFont="1" applyFill="1" applyBorder="1" applyAlignment="1">
      <alignment vertical="top"/>
    </xf>
    <xf numFmtId="4" fontId="161" fillId="32" borderId="17" xfId="0" applyNumberFormat="1" applyFont="1" applyFill="1" applyBorder="1" applyAlignment="1">
      <alignment horizontal="center" vertical="top"/>
    </xf>
    <xf numFmtId="0" fontId="161" fillId="0" borderId="0" xfId="0" applyFont="1" applyAlignment="1">
      <alignment vertical="top"/>
    </xf>
    <xf numFmtId="0" fontId="0" fillId="24" borderId="0" xfId="0" applyFill="1" applyAlignment="1">
      <alignment vertical="top"/>
    </xf>
    <xf numFmtId="172" fontId="162" fillId="0" borderId="0" xfId="0" applyNumberFormat="1" applyFont="1"/>
    <xf numFmtId="0" fontId="66" fillId="27" borderId="41" xfId="0" applyFont="1" applyFill="1" applyBorder="1"/>
    <xf numFmtId="0" fontId="56" fillId="27" borderId="17" xfId="0" applyFont="1" applyFill="1" applyBorder="1" applyAlignment="1">
      <alignment horizontal="center" vertical="center"/>
    </xf>
    <xf numFmtId="0" fontId="56" fillId="27" borderId="15" xfId="0" applyFont="1" applyFill="1" applyBorder="1" applyAlignment="1">
      <alignment horizontal="left" vertical="center"/>
    </xf>
    <xf numFmtId="0" fontId="5" fillId="27" borderId="15" xfId="471" applyFont="1" applyFill="1" applyBorder="1" applyAlignment="1">
      <alignment vertical="center"/>
    </xf>
    <xf numFmtId="3" fontId="66" fillId="27" borderId="17" xfId="0" applyNumberFormat="1" applyFont="1" applyFill="1" applyBorder="1" applyAlignment="1">
      <alignment horizontal="right" vertical="top" wrapText="1"/>
    </xf>
    <xf numFmtId="165" fontId="56" fillId="27" borderId="14" xfId="1" applyFont="1" applyFill="1" applyBorder="1" applyAlignment="1">
      <alignment vertical="center"/>
    </xf>
    <xf numFmtId="0" fontId="72" fillId="27" borderId="11" xfId="0" applyFont="1" applyFill="1" applyBorder="1" applyAlignment="1">
      <alignment horizontal="left" vertical="center"/>
    </xf>
    <xf numFmtId="4" fontId="92" fillId="27" borderId="10" xfId="0" applyNumberFormat="1" applyFont="1" applyFill="1" applyBorder="1" applyAlignment="1">
      <alignment horizontal="right" vertical="center" wrapText="1"/>
    </xf>
    <xf numFmtId="165" fontId="56" fillId="27" borderId="35" xfId="1" applyFont="1" applyFill="1" applyBorder="1" applyAlignment="1">
      <alignment vertical="center"/>
    </xf>
    <xf numFmtId="0" fontId="72" fillId="27" borderId="23" xfId="0" applyFont="1" applyFill="1" applyBorder="1" applyAlignment="1">
      <alignment vertical="center" wrapText="1"/>
    </xf>
    <xf numFmtId="0" fontId="163" fillId="0" borderId="0" xfId="0" applyFont="1"/>
    <xf numFmtId="17" fontId="73" fillId="0" borderId="27" xfId="0" applyNumberFormat="1" applyFont="1" applyBorder="1"/>
    <xf numFmtId="4" fontId="92" fillId="0" borderId="10" xfId="0" applyNumberFormat="1" applyFont="1" applyBorder="1" applyAlignment="1">
      <alignment horizontal="right" vertical="center" wrapText="1"/>
    </xf>
    <xf numFmtId="0" fontId="164" fillId="0" borderId="0" xfId="0" applyFont="1" applyAlignment="1">
      <alignment vertical="center"/>
    </xf>
    <xf numFmtId="0" fontId="165" fillId="0" borderId="0" xfId="0" applyFont="1"/>
    <xf numFmtId="0" fontId="165" fillId="0" borderId="0" xfId="0" applyFont="1" applyAlignment="1">
      <alignment horizontal="center" vertical="center"/>
    </xf>
    <xf numFmtId="0" fontId="165" fillId="0" borderId="0" xfId="0" applyFont="1" applyAlignment="1">
      <alignment horizontal="left"/>
    </xf>
    <xf numFmtId="0" fontId="165" fillId="0" borderId="0" xfId="0" applyFont="1" applyAlignment="1">
      <alignment horizontal="center"/>
    </xf>
    <xf numFmtId="168" fontId="165" fillId="0" borderId="0" xfId="0" applyNumberFormat="1" applyFont="1" applyAlignment="1">
      <alignment horizontal="center" vertical="center"/>
    </xf>
    <xf numFmtId="0" fontId="166" fillId="25" borderId="10" xfId="0" applyFont="1" applyFill="1" applyBorder="1" applyAlignment="1">
      <alignment vertical="center" wrapText="1"/>
    </xf>
    <xf numFmtId="0" fontId="166" fillId="25" borderId="10" xfId="0" applyFont="1" applyFill="1" applyBorder="1" applyAlignment="1">
      <alignment horizontal="center" vertical="center" wrapText="1"/>
    </xf>
    <xf numFmtId="0" fontId="166" fillId="25" borderId="10" xfId="0" applyFont="1" applyFill="1" applyBorder="1" applyAlignment="1">
      <alignment horizontal="left" vertical="center" wrapText="1"/>
    </xf>
    <xf numFmtId="168" fontId="166" fillId="25" borderId="10" xfId="0" applyNumberFormat="1" applyFont="1" applyFill="1" applyBorder="1" applyAlignment="1">
      <alignment horizontal="center" vertical="center" wrapText="1"/>
    </xf>
    <xf numFmtId="0" fontId="167" fillId="25" borderId="10" xfId="0" applyFont="1" applyFill="1" applyBorder="1" applyAlignment="1">
      <alignment horizontal="center" vertical="center" wrapText="1"/>
    </xf>
    <xf numFmtId="0" fontId="165" fillId="0" borderId="10" xfId="0" applyFont="1" applyBorder="1" applyAlignment="1">
      <alignment horizontal="left" vertical="center"/>
    </xf>
    <xf numFmtId="0" fontId="167" fillId="0" borderId="10" xfId="471" applyFont="1" applyBorder="1" applyAlignment="1">
      <alignment vertical="center"/>
    </xf>
    <xf numFmtId="9" fontId="167" fillId="0" borderId="10" xfId="471" applyNumberFormat="1" applyFont="1" applyBorder="1" applyAlignment="1">
      <alignment horizontal="center" vertical="center"/>
    </xf>
    <xf numFmtId="165" fontId="165" fillId="0" borderId="10" xfId="1" applyFont="1" applyFill="1" applyBorder="1" applyAlignment="1">
      <alignment horizontal="left" vertical="center"/>
    </xf>
    <xf numFmtId="0" fontId="167" fillId="0" borderId="10" xfId="0" applyFont="1" applyBorder="1"/>
    <xf numFmtId="0" fontId="165" fillId="0" borderId="10" xfId="0" applyFont="1" applyBorder="1"/>
    <xf numFmtId="0" fontId="165" fillId="25" borderId="10" xfId="0" applyFont="1" applyFill="1" applyBorder="1" applyAlignment="1">
      <alignment horizontal="center" vertical="center"/>
    </xf>
    <xf numFmtId="0" fontId="165" fillId="27" borderId="18" xfId="0" applyFont="1" applyFill="1" applyBorder="1" applyAlignment="1">
      <alignment vertical="top" wrapText="1"/>
    </xf>
    <xf numFmtId="0" fontId="165" fillId="27" borderId="17" xfId="0" applyFont="1" applyFill="1" applyBorder="1" applyAlignment="1">
      <alignment vertical="top" wrapText="1"/>
    </xf>
    <xf numFmtId="4" fontId="165" fillId="27" borderId="17" xfId="0" applyNumberFormat="1" applyFont="1" applyFill="1" applyBorder="1" applyAlignment="1">
      <alignment horizontal="right" vertical="top" wrapText="1"/>
    </xf>
    <xf numFmtId="0" fontId="165" fillId="27" borderId="17" xfId="0" applyFont="1" applyFill="1" applyBorder="1" applyAlignment="1">
      <alignment horizontal="center" vertical="top" wrapText="1"/>
    </xf>
    <xf numFmtId="2" fontId="165" fillId="27" borderId="17" xfId="0" applyNumberFormat="1" applyFont="1" applyFill="1" applyBorder="1" applyAlignment="1">
      <alignment horizontal="right" vertical="top" wrapText="1"/>
    </xf>
    <xf numFmtId="165" fontId="165" fillId="25" borderId="10" xfId="1" applyFont="1" applyFill="1" applyBorder="1" applyAlignment="1">
      <alignment vertical="center"/>
    </xf>
    <xf numFmtId="0" fontId="165" fillId="25" borderId="13" xfId="0" applyFont="1" applyFill="1" applyBorder="1" applyAlignment="1">
      <alignment vertical="center" wrapText="1"/>
    </xf>
    <xf numFmtId="0" fontId="165" fillId="25" borderId="11" xfId="0" applyFont="1" applyFill="1" applyBorder="1" applyAlignment="1">
      <alignment vertical="center"/>
    </xf>
    <xf numFmtId="0" fontId="165" fillId="27" borderId="17" xfId="0" applyFont="1" applyFill="1" applyBorder="1" applyAlignment="1">
      <alignment horizontal="center" readingOrder="1"/>
    </xf>
    <xf numFmtId="0" fontId="165" fillId="0" borderId="28" xfId="0" applyFont="1" applyBorder="1" applyAlignment="1">
      <alignment horizontal="left" readingOrder="1"/>
    </xf>
    <xf numFmtId="0" fontId="165" fillId="27" borderId="28" xfId="0" applyFont="1" applyFill="1" applyBorder="1" applyAlignment="1">
      <alignment horizontal="center" readingOrder="1"/>
    </xf>
    <xf numFmtId="168" fontId="165" fillId="27" borderId="28" xfId="0" applyNumberFormat="1" applyFont="1" applyFill="1" applyBorder="1" applyAlignment="1">
      <alignment horizontal="center" readingOrder="1"/>
    </xf>
    <xf numFmtId="0" fontId="165" fillId="25" borderId="10" xfId="0" applyFont="1" applyFill="1" applyBorder="1" applyAlignment="1">
      <alignment horizontal="center" vertical="top" wrapText="1"/>
    </xf>
    <xf numFmtId="0" fontId="165" fillId="25" borderId="0" xfId="0" applyFont="1" applyFill="1"/>
    <xf numFmtId="0" fontId="165" fillId="25" borderId="10" xfId="0" applyFont="1" applyFill="1" applyBorder="1" applyAlignment="1">
      <alignment horizontal="left" vertical="center"/>
    </xf>
    <xf numFmtId="0" fontId="167" fillId="25" borderId="10" xfId="471" applyFont="1" applyFill="1" applyBorder="1" applyAlignment="1">
      <alignment vertical="top"/>
    </xf>
    <xf numFmtId="9" fontId="167" fillId="25" borderId="10" xfId="471" applyNumberFormat="1" applyFont="1" applyFill="1" applyBorder="1" applyAlignment="1">
      <alignment horizontal="center" vertical="top"/>
    </xf>
    <xf numFmtId="165" fontId="165" fillId="25" borderId="10" xfId="1" applyFont="1" applyFill="1" applyBorder="1" applyAlignment="1">
      <alignment vertical="center" wrapText="1"/>
    </xf>
    <xf numFmtId="0" fontId="167" fillId="25" borderId="10" xfId="0" applyFont="1" applyFill="1" applyBorder="1"/>
    <xf numFmtId="0" fontId="165" fillId="25" borderId="10" xfId="0" applyFont="1" applyFill="1" applyBorder="1"/>
    <xf numFmtId="0" fontId="165" fillId="25" borderId="10" xfId="0" applyFont="1" applyFill="1" applyBorder="1" applyAlignment="1">
      <alignment vertical="center"/>
    </xf>
    <xf numFmtId="0" fontId="165" fillId="27" borderId="29" xfId="0" applyFont="1" applyFill="1" applyBorder="1" applyAlignment="1">
      <alignment horizontal="center" readingOrder="1"/>
    </xf>
    <xf numFmtId="0" fontId="165" fillId="27" borderId="30" xfId="0" applyFont="1" applyFill="1" applyBorder="1" applyAlignment="1">
      <alignment horizontal="left" readingOrder="1"/>
    </xf>
    <xf numFmtId="0" fontId="165" fillId="27" borderId="30" xfId="0" applyFont="1" applyFill="1" applyBorder="1" applyAlignment="1">
      <alignment horizontal="center" readingOrder="1"/>
    </xf>
    <xf numFmtId="168" fontId="165" fillId="27" borderId="30" xfId="0" applyNumberFormat="1" applyFont="1" applyFill="1" applyBorder="1" applyAlignment="1">
      <alignment horizontal="center" readingOrder="1"/>
    </xf>
    <xf numFmtId="0" fontId="165" fillId="25" borderId="10" xfId="0" applyFont="1" applyFill="1" applyBorder="1" applyAlignment="1">
      <alignment vertical="center" wrapText="1"/>
    </xf>
    <xf numFmtId="0" fontId="165" fillId="25" borderId="18" xfId="0" applyFont="1" applyFill="1" applyBorder="1" applyAlignment="1">
      <alignment vertical="top" wrapText="1"/>
    </xf>
    <xf numFmtId="0" fontId="165" fillId="25" borderId="17" xfId="0" applyFont="1" applyFill="1" applyBorder="1" applyAlignment="1">
      <alignment vertical="top" wrapText="1"/>
    </xf>
    <xf numFmtId="0" fontId="167" fillId="25" borderId="10" xfId="471" applyFont="1" applyFill="1" applyBorder="1" applyAlignment="1">
      <alignment vertical="center"/>
    </xf>
    <xf numFmtId="4" fontId="165" fillId="25" borderId="17" xfId="0" applyNumberFormat="1" applyFont="1" applyFill="1" applyBorder="1" applyAlignment="1">
      <alignment horizontal="right" vertical="top" wrapText="1"/>
    </xf>
    <xf numFmtId="0" fontId="165" fillId="25" borderId="17" xfId="0" applyFont="1" applyFill="1" applyBorder="1" applyAlignment="1">
      <alignment horizontal="center" vertical="top" wrapText="1"/>
    </xf>
    <xf numFmtId="0" fontId="165" fillId="25" borderId="17" xfId="0" applyFont="1" applyFill="1" applyBorder="1" applyAlignment="1">
      <alignment horizontal="right" vertical="top" wrapText="1"/>
    </xf>
    <xf numFmtId="0" fontId="168" fillId="25" borderId="10" xfId="0" applyFont="1" applyFill="1" applyBorder="1" applyAlignment="1">
      <alignment horizontal="center"/>
    </xf>
    <xf numFmtId="0" fontId="168" fillId="25" borderId="27" xfId="0" applyFont="1" applyFill="1" applyBorder="1" applyAlignment="1">
      <alignment horizontal="center" vertical="center"/>
    </xf>
    <xf numFmtId="0" fontId="168" fillId="25" borderId="27" xfId="0" applyFont="1" applyFill="1" applyBorder="1" applyAlignment="1">
      <alignment horizontal="left" wrapText="1"/>
    </xf>
    <xf numFmtId="49" fontId="165" fillId="25" borderId="11" xfId="0" applyNumberFormat="1" applyFont="1" applyFill="1" applyBorder="1" applyAlignment="1">
      <alignment horizontal="center" vertical="center"/>
    </xf>
    <xf numFmtId="168" fontId="165" fillId="25" borderId="11" xfId="0" applyNumberFormat="1" applyFont="1" applyFill="1" applyBorder="1" applyAlignment="1">
      <alignment horizontal="center" vertical="center"/>
    </xf>
    <xf numFmtId="49" fontId="165" fillId="25" borderId="10" xfId="0" applyNumberFormat="1" applyFont="1" applyFill="1" applyBorder="1" applyAlignment="1">
      <alignment horizontal="center" vertical="center"/>
    </xf>
    <xf numFmtId="0" fontId="165" fillId="25" borderId="0" xfId="0" applyFont="1" applyFill="1" applyAlignment="1">
      <alignment horizontal="left" vertical="center"/>
    </xf>
    <xf numFmtId="0" fontId="165" fillId="25" borderId="17" xfId="0" applyFont="1" applyFill="1" applyBorder="1" applyAlignment="1">
      <alignment horizontal="center" readingOrder="1"/>
    </xf>
    <xf numFmtId="0" fontId="165" fillId="25" borderId="28" xfId="0" applyFont="1" applyFill="1" applyBorder="1" applyAlignment="1">
      <alignment readingOrder="1"/>
    </xf>
    <xf numFmtId="0" fontId="165" fillId="25" borderId="28" xfId="0" applyFont="1" applyFill="1" applyBorder="1" applyAlignment="1">
      <alignment horizontal="center" readingOrder="1"/>
    </xf>
    <xf numFmtId="168" fontId="165" fillId="25" borderId="28" xfId="0" applyNumberFormat="1" applyFont="1" applyFill="1" applyBorder="1" applyAlignment="1">
      <alignment horizontal="center" readingOrder="1"/>
    </xf>
    <xf numFmtId="2" fontId="165" fillId="25" borderId="10" xfId="0" applyNumberFormat="1" applyFont="1" applyFill="1" applyBorder="1" applyAlignment="1">
      <alignment horizontal="center" vertical="center"/>
    </xf>
    <xf numFmtId="0" fontId="167" fillId="25" borderId="10" xfId="0" applyFont="1" applyFill="1" applyBorder="1" applyAlignment="1">
      <alignment horizontal="left" vertical="center" wrapText="1"/>
    </xf>
    <xf numFmtId="0" fontId="167" fillId="25" borderId="0" xfId="0" applyFont="1" applyFill="1" applyAlignment="1">
      <alignment wrapText="1"/>
    </xf>
    <xf numFmtId="0" fontId="165" fillId="25" borderId="29" xfId="0" applyFont="1" applyFill="1" applyBorder="1" applyAlignment="1">
      <alignment horizontal="center" readingOrder="1"/>
    </xf>
    <xf numFmtId="0" fontId="165" fillId="25" borderId="30" xfId="0" applyFont="1" applyFill="1" applyBorder="1" applyAlignment="1">
      <alignment readingOrder="1"/>
    </xf>
    <xf numFmtId="0" fontId="165" fillId="25" borderId="30" xfId="0" applyFont="1" applyFill="1" applyBorder="1" applyAlignment="1">
      <alignment horizontal="center" readingOrder="1"/>
    </xf>
    <xf numFmtId="168" fontId="165" fillId="25" borderId="30" xfId="0" applyNumberFormat="1" applyFont="1" applyFill="1" applyBorder="1" applyAlignment="1">
      <alignment horizontal="center" readingOrder="1"/>
    </xf>
    <xf numFmtId="0" fontId="165" fillId="25" borderId="10" xfId="0" applyFont="1" applyFill="1" applyBorder="1" applyAlignment="1">
      <alignment vertical="top" wrapText="1"/>
    </xf>
    <xf numFmtId="0" fontId="165" fillId="0" borderId="10" xfId="0" applyFont="1" applyBorder="1" applyAlignment="1">
      <alignment horizontal="center" vertical="center"/>
    </xf>
    <xf numFmtId="0" fontId="165" fillId="38" borderId="17" xfId="0" applyFont="1" applyFill="1" applyBorder="1" applyAlignment="1">
      <alignment vertical="top" wrapText="1"/>
    </xf>
    <xf numFmtId="0" fontId="167" fillId="38" borderId="10" xfId="471" applyFont="1" applyFill="1" applyBorder="1" applyAlignment="1">
      <alignment vertical="center"/>
    </xf>
    <xf numFmtId="4" fontId="165" fillId="38" borderId="17" xfId="0" applyNumberFormat="1" applyFont="1" applyFill="1" applyBorder="1" applyAlignment="1">
      <alignment horizontal="right" vertical="top" wrapText="1"/>
    </xf>
    <xf numFmtId="0" fontId="165" fillId="38" borderId="17" xfId="0" applyFont="1" applyFill="1" applyBorder="1" applyAlignment="1">
      <alignment horizontal="center" vertical="top" wrapText="1"/>
    </xf>
    <xf numFmtId="0" fontId="165" fillId="38" borderId="17" xfId="0" applyFont="1" applyFill="1" applyBorder="1" applyAlignment="1">
      <alignment horizontal="right" vertical="top" wrapText="1"/>
    </xf>
    <xf numFmtId="165" fontId="165" fillId="38" borderId="10" xfId="1" applyFont="1" applyFill="1" applyBorder="1" applyAlignment="1">
      <alignment vertical="center"/>
    </xf>
    <xf numFmtId="0" fontId="165" fillId="38" borderId="13" xfId="0" applyFont="1" applyFill="1" applyBorder="1" applyAlignment="1">
      <alignment vertical="center" wrapText="1"/>
    </xf>
    <xf numFmtId="0" fontId="165" fillId="38" borderId="10" xfId="0" applyFont="1" applyFill="1" applyBorder="1" applyAlignment="1">
      <alignment vertical="center"/>
    </xf>
    <xf numFmtId="0" fontId="165" fillId="38" borderId="10" xfId="0" applyFont="1" applyFill="1" applyBorder="1" applyAlignment="1">
      <alignment horizontal="center" vertical="center"/>
    </xf>
    <xf numFmtId="0" fontId="165" fillId="38" borderId="10" xfId="0" applyFont="1" applyFill="1" applyBorder="1" applyAlignment="1">
      <alignment horizontal="left" vertical="center"/>
    </xf>
    <xf numFmtId="49" fontId="165" fillId="38" borderId="10" xfId="0" applyNumberFormat="1" applyFont="1" applyFill="1" applyBorder="1" applyAlignment="1">
      <alignment horizontal="center" vertical="center"/>
    </xf>
    <xf numFmtId="168" fontId="165" fillId="38" borderId="10" xfId="0" applyNumberFormat="1" applyFont="1" applyFill="1" applyBorder="1" applyAlignment="1">
      <alignment horizontal="center" vertical="center"/>
    </xf>
    <xf numFmtId="168" fontId="165" fillId="25" borderId="10" xfId="0" applyNumberFormat="1" applyFont="1" applyFill="1" applyBorder="1" applyAlignment="1">
      <alignment horizontal="center" vertical="center"/>
    </xf>
    <xf numFmtId="4" fontId="165" fillId="25" borderId="17" xfId="0" applyNumberFormat="1" applyFont="1" applyFill="1" applyBorder="1" applyAlignment="1">
      <alignment horizontal="center" vertical="top" wrapText="1"/>
    </xf>
    <xf numFmtId="0" fontId="165" fillId="0" borderId="28" xfId="0" applyFont="1" applyBorder="1" applyAlignment="1">
      <alignment horizontal="center" readingOrder="1"/>
    </xf>
    <xf numFmtId="0" fontId="165" fillId="27" borderId="17" xfId="0" applyFont="1" applyFill="1" applyBorder="1" applyAlignment="1">
      <alignment horizontal="right" vertical="top" wrapText="1"/>
    </xf>
    <xf numFmtId="165" fontId="165" fillId="0" borderId="10" xfId="1" applyFont="1" applyFill="1" applyBorder="1" applyAlignment="1">
      <alignment vertical="center"/>
    </xf>
    <xf numFmtId="0" fontId="165" fillId="0" borderId="13" xfId="0" applyFont="1" applyBorder="1" applyAlignment="1">
      <alignment vertical="center" wrapText="1"/>
    </xf>
    <xf numFmtId="0" fontId="165" fillId="0" borderId="10" xfId="0" applyFont="1" applyBorder="1" applyAlignment="1">
      <alignment vertical="center"/>
    </xf>
    <xf numFmtId="0" fontId="165" fillId="0" borderId="17" xfId="0" applyFont="1" applyBorder="1" applyAlignment="1">
      <alignment horizontal="left" readingOrder="1"/>
    </xf>
    <xf numFmtId="168" fontId="165" fillId="0" borderId="28" xfId="0" applyNumberFormat="1" applyFont="1" applyBorder="1" applyAlignment="1">
      <alignment horizontal="center" readingOrder="1"/>
    </xf>
    <xf numFmtId="14" fontId="165" fillId="0" borderId="28" xfId="0" applyNumberFormat="1" applyFont="1" applyBorder="1" applyAlignment="1">
      <alignment horizontal="center" readingOrder="1"/>
    </xf>
    <xf numFmtId="0" fontId="165" fillId="0" borderId="29" xfId="0" applyFont="1" applyBorder="1" applyAlignment="1">
      <alignment horizontal="left" readingOrder="1"/>
    </xf>
    <xf numFmtId="0" fontId="165" fillId="0" borderId="30" xfId="0" applyFont="1" applyBorder="1" applyAlignment="1">
      <alignment horizontal="center" readingOrder="1"/>
    </xf>
    <xf numFmtId="168" fontId="165" fillId="0" borderId="30" xfId="0" applyNumberFormat="1" applyFont="1" applyBorder="1" applyAlignment="1">
      <alignment horizontal="center" readingOrder="1"/>
    </xf>
    <xf numFmtId="14" fontId="165" fillId="0" borderId="30" xfId="0" applyNumberFormat="1" applyFont="1" applyBorder="1" applyAlignment="1">
      <alignment horizontal="center" readingOrder="1"/>
    </xf>
    <xf numFmtId="49" fontId="165" fillId="0" borderId="10" xfId="0" applyNumberFormat="1" applyFont="1" applyBorder="1" applyAlignment="1">
      <alignment horizontal="center" vertical="center"/>
    </xf>
    <xf numFmtId="168" fontId="168" fillId="47" borderId="48" xfId="0" applyNumberFormat="1" applyFont="1" applyFill="1" applyBorder="1" applyAlignment="1">
      <alignment horizontal="center" wrapText="1"/>
    </xf>
    <xf numFmtId="0" fontId="168" fillId="0" borderId="48" xfId="0" applyFont="1" applyBorder="1" applyAlignment="1">
      <alignment horizontal="center" wrapText="1"/>
    </xf>
    <xf numFmtId="0" fontId="168" fillId="25" borderId="48" xfId="0" applyFont="1" applyFill="1" applyBorder="1" applyAlignment="1">
      <alignment horizontal="center" wrapText="1"/>
    </xf>
    <xf numFmtId="4" fontId="168" fillId="32" borderId="48" xfId="0" applyNumberFormat="1" applyFont="1" applyFill="1" applyBorder="1" applyAlignment="1">
      <alignment horizontal="center" wrapText="1"/>
    </xf>
    <xf numFmtId="14" fontId="168" fillId="25" borderId="0" xfId="0" applyNumberFormat="1" applyFont="1" applyFill="1" applyAlignment="1">
      <alignment horizontal="center"/>
    </xf>
    <xf numFmtId="168" fontId="165" fillId="0" borderId="10" xfId="0" applyNumberFormat="1" applyFont="1" applyBorder="1" applyAlignment="1">
      <alignment horizontal="center" vertical="center"/>
    </xf>
    <xf numFmtId="2" fontId="165" fillId="0" borderId="10" xfId="0" applyNumberFormat="1" applyFont="1" applyBorder="1" applyAlignment="1">
      <alignment horizontal="center" vertical="center"/>
    </xf>
    <xf numFmtId="0" fontId="168" fillId="0" borderId="17" xfId="0" applyFont="1" applyBorder="1" applyAlignment="1">
      <alignment horizontal="center" vertical="center"/>
    </xf>
    <xf numFmtId="0" fontId="168" fillId="45" borderId="0" xfId="0" applyFont="1" applyFill="1" applyAlignment="1">
      <alignment horizontal="left"/>
    </xf>
    <xf numFmtId="0" fontId="168" fillId="0" borderId="17" xfId="0" applyFont="1" applyBorder="1" applyAlignment="1">
      <alignment horizontal="center"/>
    </xf>
    <xf numFmtId="168" fontId="168" fillId="0" borderId="18" xfId="0" applyNumberFormat="1" applyFont="1" applyBorder="1" applyAlignment="1">
      <alignment horizontal="center" vertical="center"/>
    </xf>
    <xf numFmtId="0" fontId="168" fillId="0" borderId="18" xfId="0" applyFont="1" applyBorder="1" applyAlignment="1">
      <alignment horizontal="center"/>
    </xf>
    <xf numFmtId="4" fontId="165" fillId="27" borderId="17" xfId="0" applyNumberFormat="1" applyFont="1" applyFill="1" applyBorder="1" applyAlignment="1">
      <alignment horizontal="center" vertical="top" wrapText="1"/>
    </xf>
    <xf numFmtId="0" fontId="168" fillId="0" borderId="18" xfId="0" applyFont="1" applyBorder="1" applyAlignment="1">
      <alignment horizontal="left"/>
    </xf>
    <xf numFmtId="0" fontId="165" fillId="0" borderId="28" xfId="0" applyFont="1" applyBorder="1" applyAlignment="1">
      <alignment horizontal="center" vertical="center" readingOrder="1"/>
    </xf>
    <xf numFmtId="0" fontId="165" fillId="0" borderId="29" xfId="0" applyFont="1" applyBorder="1" applyAlignment="1">
      <alignment horizontal="center" readingOrder="1"/>
    </xf>
    <xf numFmtId="165" fontId="165" fillId="27" borderId="10" xfId="1" applyFont="1" applyFill="1" applyBorder="1" applyAlignment="1">
      <alignment vertical="center"/>
    </xf>
    <xf numFmtId="0" fontId="168" fillId="27" borderId="10" xfId="0" applyFont="1" applyFill="1" applyBorder="1"/>
    <xf numFmtId="0" fontId="168" fillId="27" borderId="14" xfId="0" applyFont="1" applyFill="1" applyBorder="1" applyAlignment="1">
      <alignment horizontal="center" vertical="center"/>
    </xf>
    <xf numFmtId="0" fontId="168" fillId="27" borderId="0" xfId="0" applyFont="1" applyFill="1" applyAlignment="1">
      <alignment horizontal="left"/>
    </xf>
    <xf numFmtId="0" fontId="168" fillId="27" borderId="10" xfId="0" applyFont="1" applyFill="1" applyBorder="1" applyAlignment="1">
      <alignment horizontal="center"/>
    </xf>
    <xf numFmtId="168" fontId="168" fillId="27" borderId="14" xfId="0" applyNumberFormat="1" applyFont="1" applyFill="1" applyBorder="1" applyAlignment="1">
      <alignment horizontal="center" vertical="center"/>
    </xf>
    <xf numFmtId="0" fontId="164" fillId="25" borderId="10" xfId="0" applyFont="1" applyFill="1" applyBorder="1" applyAlignment="1">
      <alignment horizontal="center" vertical="center"/>
    </xf>
    <xf numFmtId="0" fontId="164" fillId="25" borderId="18" xfId="0" applyFont="1" applyFill="1" applyBorder="1" applyAlignment="1">
      <alignment vertical="top" wrapText="1"/>
    </xf>
    <xf numFmtId="0" fontId="164" fillId="25" borderId="10" xfId="0" applyFont="1" applyFill="1" applyBorder="1" applyAlignment="1">
      <alignment horizontal="left" vertical="center"/>
    </xf>
    <xf numFmtId="0" fontId="164" fillId="25" borderId="17" xfId="0" applyFont="1" applyFill="1" applyBorder="1" applyAlignment="1">
      <alignment vertical="top" wrapText="1"/>
    </xf>
    <xf numFmtId="0" fontId="166" fillId="25" borderId="10" xfId="471" applyFont="1" applyFill="1" applyBorder="1" applyAlignment="1">
      <alignment vertical="center"/>
    </xf>
    <xf numFmtId="4" fontId="164" fillId="25" borderId="17" xfId="0" applyNumberFormat="1" applyFont="1" applyFill="1" applyBorder="1" applyAlignment="1">
      <alignment horizontal="right" vertical="top" wrapText="1"/>
    </xf>
    <xf numFmtId="0" fontId="164" fillId="25" borderId="17" xfId="0" applyFont="1" applyFill="1" applyBorder="1" applyAlignment="1">
      <alignment horizontal="center" vertical="top" wrapText="1"/>
    </xf>
    <xf numFmtId="165" fontId="164" fillId="25" borderId="10" xfId="1" applyFont="1" applyFill="1" applyBorder="1" applyAlignment="1">
      <alignment vertical="center"/>
    </xf>
    <xf numFmtId="0" fontId="164" fillId="25" borderId="13" xfId="0" applyFont="1" applyFill="1" applyBorder="1" applyAlignment="1">
      <alignment vertical="center" wrapText="1"/>
    </xf>
    <xf numFmtId="15" fontId="164" fillId="25" borderId="17" xfId="0" applyNumberFormat="1" applyFont="1" applyFill="1" applyBorder="1" applyAlignment="1">
      <alignment readingOrder="1"/>
    </xf>
    <xf numFmtId="0" fontId="164" fillId="25" borderId="28" xfId="0" applyFont="1" applyFill="1" applyBorder="1" applyAlignment="1">
      <alignment readingOrder="1"/>
    </xf>
    <xf numFmtId="15" fontId="164" fillId="25" borderId="28" xfId="0" applyNumberFormat="1" applyFont="1" applyFill="1" applyBorder="1" applyAlignment="1">
      <alignment horizontal="center" readingOrder="1"/>
    </xf>
    <xf numFmtId="0" fontId="164" fillId="25" borderId="28" xfId="0" applyFont="1" applyFill="1" applyBorder="1" applyAlignment="1">
      <alignment horizontal="center" readingOrder="1"/>
    </xf>
    <xf numFmtId="0" fontId="164" fillId="25" borderId="10" xfId="0" applyFont="1" applyFill="1" applyBorder="1"/>
    <xf numFmtId="0" fontId="164" fillId="25" borderId="0" xfId="0" applyFont="1" applyFill="1"/>
    <xf numFmtId="0" fontId="164" fillId="25" borderId="17" xfId="0" applyFont="1" applyFill="1" applyBorder="1" applyAlignment="1">
      <alignment horizontal="right" vertical="top" wrapText="1"/>
    </xf>
    <xf numFmtId="15" fontId="164" fillId="25" borderId="29" xfId="0" applyNumberFormat="1" applyFont="1" applyFill="1" applyBorder="1" applyAlignment="1">
      <alignment readingOrder="1"/>
    </xf>
    <xf numFmtId="0" fontId="164" fillId="25" borderId="30" xfId="0" applyFont="1" applyFill="1" applyBorder="1" applyAlignment="1">
      <alignment readingOrder="1"/>
    </xf>
    <xf numFmtId="15" fontId="164" fillId="25" borderId="30" xfId="0" applyNumberFormat="1" applyFont="1" applyFill="1" applyBorder="1" applyAlignment="1">
      <alignment horizontal="center" readingOrder="1"/>
    </xf>
    <xf numFmtId="0" fontId="164" fillId="25" borderId="30" xfId="0" applyFont="1" applyFill="1" applyBorder="1" applyAlignment="1">
      <alignment horizontal="center" readingOrder="1"/>
    </xf>
    <xf numFmtId="15" fontId="165" fillId="38" borderId="10" xfId="0" applyNumberFormat="1" applyFont="1" applyFill="1" applyBorder="1" applyAlignment="1">
      <alignment vertical="center"/>
    </xf>
    <xf numFmtId="15" fontId="165" fillId="38" borderId="10" xfId="0" applyNumberFormat="1" applyFont="1" applyFill="1" applyBorder="1" applyAlignment="1">
      <alignment horizontal="center" vertical="center"/>
    </xf>
    <xf numFmtId="14" fontId="165" fillId="25" borderId="10" xfId="0" applyNumberFormat="1" applyFont="1" applyFill="1" applyBorder="1" applyAlignment="1">
      <alignment horizontal="center" vertical="center"/>
    </xf>
    <xf numFmtId="0" fontId="168" fillId="45" borderId="24" xfId="0" applyFont="1" applyFill="1" applyBorder="1" applyAlignment="1">
      <alignment horizontal="center"/>
    </xf>
    <xf numFmtId="0" fontId="168" fillId="45" borderId="39" xfId="0" applyFont="1" applyFill="1" applyBorder="1" applyAlignment="1">
      <alignment horizontal="left"/>
    </xf>
    <xf numFmtId="0" fontId="168" fillId="45" borderId="39" xfId="0" applyFont="1" applyFill="1" applyBorder="1" applyAlignment="1">
      <alignment horizontal="center"/>
    </xf>
    <xf numFmtId="168" fontId="168" fillId="45" borderId="39" xfId="0" applyNumberFormat="1" applyFont="1" applyFill="1" applyBorder="1" applyAlignment="1">
      <alignment horizontal="center" vertical="center"/>
    </xf>
    <xf numFmtId="0" fontId="168" fillId="0" borderId="39" xfId="0" applyFont="1" applyBorder="1" applyAlignment="1">
      <alignment horizontal="center"/>
    </xf>
    <xf numFmtId="0" fontId="168" fillId="0" borderId="24" xfId="0" applyFont="1" applyBorder="1" applyAlignment="1">
      <alignment horizontal="center"/>
    </xf>
    <xf numFmtId="0" fontId="168" fillId="0" borderId="39" xfId="0" applyFont="1" applyBorder="1" applyAlignment="1">
      <alignment horizontal="left"/>
    </xf>
    <xf numFmtId="168" fontId="168" fillId="0" borderId="39" xfId="0" applyNumberFormat="1" applyFont="1" applyBorder="1" applyAlignment="1">
      <alignment horizontal="center" vertical="center"/>
    </xf>
    <xf numFmtId="0" fontId="168" fillId="0" borderId="38" xfId="0" applyFont="1" applyBorder="1"/>
    <xf numFmtId="168" fontId="168" fillId="0" borderId="38" xfId="0" applyNumberFormat="1" applyFont="1" applyBorder="1" applyAlignment="1">
      <alignment horizontal="center" vertical="center"/>
    </xf>
    <xf numFmtId="0" fontId="168" fillId="25" borderId="39" xfId="0" applyFont="1" applyFill="1" applyBorder="1" applyAlignment="1">
      <alignment horizontal="center"/>
    </xf>
    <xf numFmtId="168" fontId="168" fillId="46" borderId="0" xfId="0" applyNumberFormat="1" applyFont="1" applyFill="1" applyAlignment="1">
      <alignment horizontal="center" vertical="center"/>
    </xf>
    <xf numFmtId="4" fontId="165" fillId="38" borderId="17" xfId="0" applyNumberFormat="1" applyFont="1" applyFill="1" applyBorder="1" applyAlignment="1">
      <alignment vertical="top" wrapText="1"/>
    </xf>
    <xf numFmtId="49" fontId="169" fillId="0" borderId="10" xfId="0" applyNumberFormat="1" applyFont="1" applyBorder="1" applyAlignment="1">
      <alignment horizontal="center" vertical="center"/>
    </xf>
    <xf numFmtId="2" fontId="165" fillId="25" borderId="17" xfId="0" applyNumberFormat="1" applyFont="1" applyFill="1" applyBorder="1" applyAlignment="1">
      <alignment horizontal="right" vertical="top" wrapText="1"/>
    </xf>
    <xf numFmtId="0" fontId="168" fillId="25" borderId="14" xfId="0" applyFont="1" applyFill="1" applyBorder="1" applyAlignment="1">
      <alignment horizontal="left"/>
    </xf>
    <xf numFmtId="0" fontId="168" fillId="25" borderId="14" xfId="0" applyFont="1" applyFill="1" applyBorder="1" applyAlignment="1">
      <alignment horizontal="center"/>
    </xf>
    <xf numFmtId="168" fontId="168" fillId="25" borderId="17" xfId="0" applyNumberFormat="1" applyFont="1" applyFill="1" applyBorder="1" applyAlignment="1">
      <alignment horizontal="center"/>
    </xf>
    <xf numFmtId="0" fontId="168" fillId="25" borderId="18" xfId="0" applyFont="1" applyFill="1" applyBorder="1" applyAlignment="1">
      <alignment horizontal="center"/>
    </xf>
    <xf numFmtId="0" fontId="168" fillId="25" borderId="17" xfId="0" applyFont="1" applyFill="1" applyBorder="1" applyAlignment="1">
      <alignment horizontal="center"/>
    </xf>
    <xf numFmtId="0" fontId="168" fillId="25" borderId="24" xfId="0" applyFont="1" applyFill="1" applyBorder="1" applyAlignment="1">
      <alignment horizontal="center"/>
    </xf>
    <xf numFmtId="0" fontId="168" fillId="25" borderId="39" xfId="0" applyFont="1" applyFill="1" applyBorder="1" applyAlignment="1">
      <alignment horizontal="left"/>
    </xf>
    <xf numFmtId="168" fontId="168" fillId="25" borderId="39" xfId="0" applyNumberFormat="1" applyFont="1" applyFill="1" applyBorder="1" applyAlignment="1">
      <alignment horizontal="center" vertical="center"/>
    </xf>
    <xf numFmtId="0" fontId="168" fillId="27" borderId="14" xfId="0" applyFont="1" applyFill="1" applyBorder="1" applyAlignment="1">
      <alignment horizontal="left"/>
    </xf>
    <xf numFmtId="0" fontId="168" fillId="27" borderId="11" xfId="0" applyFont="1" applyFill="1" applyBorder="1"/>
    <xf numFmtId="0" fontId="168" fillId="27" borderId="27" xfId="0" applyFont="1" applyFill="1" applyBorder="1" applyAlignment="1">
      <alignment horizontal="center" vertical="center"/>
    </xf>
    <xf numFmtId="0" fontId="168" fillId="27" borderId="27" xfId="0" applyFont="1" applyFill="1" applyBorder="1" applyAlignment="1">
      <alignment horizontal="left"/>
    </xf>
    <xf numFmtId="0" fontId="168" fillId="27" borderId="27" xfId="0" applyFont="1" applyFill="1" applyBorder="1" applyAlignment="1">
      <alignment horizontal="center"/>
    </xf>
    <xf numFmtId="168" fontId="168" fillId="27" borderId="27" xfId="0" applyNumberFormat="1" applyFont="1" applyFill="1" applyBorder="1" applyAlignment="1">
      <alignment horizontal="center" vertical="center"/>
    </xf>
    <xf numFmtId="0" fontId="165" fillId="25" borderId="28" xfId="0" applyFont="1" applyFill="1" applyBorder="1" applyAlignment="1">
      <alignment horizontal="left" readingOrder="1"/>
    </xf>
    <xf numFmtId="0" fontId="168" fillId="25" borderId="18" xfId="0" applyFont="1" applyFill="1" applyBorder="1" applyAlignment="1">
      <alignment horizontal="left"/>
    </xf>
    <xf numFmtId="168" fontId="168" fillId="25" borderId="18" xfId="0" applyNumberFormat="1" applyFont="1" applyFill="1" applyBorder="1" applyAlignment="1">
      <alignment horizontal="center"/>
    </xf>
    <xf numFmtId="3" fontId="168" fillId="25" borderId="18" xfId="0" applyNumberFormat="1" applyFont="1" applyFill="1" applyBorder="1" applyAlignment="1">
      <alignment horizontal="center"/>
    </xf>
    <xf numFmtId="168" fontId="168" fillId="45" borderId="39" xfId="0" applyNumberFormat="1" applyFont="1" applyFill="1" applyBorder="1" applyAlignment="1">
      <alignment horizontal="center"/>
    </xf>
    <xf numFmtId="3" fontId="168" fillId="45" borderId="39" xfId="0" applyNumberFormat="1" applyFont="1" applyFill="1" applyBorder="1" applyAlignment="1">
      <alignment horizontal="center"/>
    </xf>
    <xf numFmtId="0" fontId="165" fillId="24" borderId="10" xfId="0" applyFont="1" applyFill="1" applyBorder="1" applyAlignment="1">
      <alignment horizontal="center" vertical="center"/>
    </xf>
    <xf numFmtId="0" fontId="165" fillId="24" borderId="18" xfId="0" applyFont="1" applyFill="1" applyBorder="1" applyAlignment="1">
      <alignment vertical="top" wrapText="1"/>
    </xf>
    <xf numFmtId="0" fontId="165" fillId="24" borderId="10" xfId="0" applyFont="1" applyFill="1" applyBorder="1" applyAlignment="1">
      <alignment horizontal="left" vertical="center"/>
    </xf>
    <xf numFmtId="0" fontId="165" fillId="24" borderId="17" xfId="0" applyFont="1" applyFill="1" applyBorder="1" applyAlignment="1">
      <alignment vertical="top" wrapText="1"/>
    </xf>
    <xf numFmtId="0" fontId="167" fillId="24" borderId="10" xfId="471" applyFont="1" applyFill="1" applyBorder="1" applyAlignment="1">
      <alignment vertical="center"/>
    </xf>
    <xf numFmtId="4" fontId="165" fillId="24" borderId="17" xfId="0" applyNumberFormat="1" applyFont="1" applyFill="1" applyBorder="1" applyAlignment="1">
      <alignment horizontal="right" vertical="top" wrapText="1"/>
    </xf>
    <xf numFmtId="0" fontId="165" fillId="24" borderId="17" xfId="0" applyFont="1" applyFill="1" applyBorder="1" applyAlignment="1">
      <alignment horizontal="center" vertical="top" wrapText="1"/>
    </xf>
    <xf numFmtId="0" fontId="165" fillId="24" borderId="17" xfId="0" applyFont="1" applyFill="1" applyBorder="1" applyAlignment="1">
      <alignment horizontal="right" vertical="top" wrapText="1"/>
    </xf>
    <xf numFmtId="165" fontId="165" fillId="24" borderId="10" xfId="1" applyFont="1" applyFill="1" applyBorder="1" applyAlignment="1">
      <alignment vertical="center"/>
    </xf>
    <xf numFmtId="0" fontId="165" fillId="24" borderId="13" xfId="0" applyFont="1" applyFill="1" applyBorder="1" applyAlignment="1">
      <alignment vertical="center" wrapText="1"/>
    </xf>
    <xf numFmtId="0" fontId="165" fillId="24" borderId="10" xfId="0" applyFont="1" applyFill="1" applyBorder="1" applyAlignment="1">
      <alignment vertical="center"/>
    </xf>
    <xf numFmtId="49" fontId="165" fillId="24" borderId="10" xfId="0" applyNumberFormat="1" applyFont="1" applyFill="1" applyBorder="1" applyAlignment="1">
      <alignment horizontal="center" vertical="center"/>
    </xf>
    <xf numFmtId="168" fontId="165" fillId="24" borderId="10" xfId="0" applyNumberFormat="1" applyFont="1" applyFill="1" applyBorder="1" applyAlignment="1">
      <alignment horizontal="center" vertical="center"/>
    </xf>
    <xf numFmtId="2" fontId="165" fillId="24" borderId="10" xfId="0" applyNumberFormat="1" applyFont="1" applyFill="1" applyBorder="1" applyAlignment="1">
      <alignment horizontal="center" vertical="center"/>
    </xf>
    <xf numFmtId="0" fontId="165" fillId="24" borderId="10" xfId="0" applyFont="1" applyFill="1" applyBorder="1"/>
    <xf numFmtId="0" fontId="165" fillId="24" borderId="0" xfId="0" applyFont="1" applyFill="1"/>
    <xf numFmtId="0" fontId="165" fillId="51" borderId="10" xfId="0" applyFont="1" applyFill="1" applyBorder="1" applyAlignment="1">
      <alignment horizontal="center" vertical="center"/>
    </xf>
    <xf numFmtId="0" fontId="165" fillId="51" borderId="18" xfId="0" applyFont="1" applyFill="1" applyBorder="1" applyAlignment="1">
      <alignment vertical="top" wrapText="1"/>
    </xf>
    <xf numFmtId="0" fontId="165" fillId="51" borderId="10" xfId="0" applyFont="1" applyFill="1" applyBorder="1" applyAlignment="1">
      <alignment horizontal="left" vertical="center"/>
    </xf>
    <xf numFmtId="0" fontId="165" fillId="51" borderId="17" xfId="0" applyFont="1" applyFill="1" applyBorder="1" applyAlignment="1">
      <alignment vertical="top" wrapText="1"/>
    </xf>
    <xf numFmtId="0" fontId="167" fillId="51" borderId="10" xfId="471" applyFont="1" applyFill="1" applyBorder="1" applyAlignment="1">
      <alignment vertical="center"/>
    </xf>
    <xf numFmtId="4" fontId="165" fillId="51" borderId="17" xfId="0" applyNumberFormat="1" applyFont="1" applyFill="1" applyBorder="1" applyAlignment="1">
      <alignment horizontal="right" vertical="top" wrapText="1"/>
    </xf>
    <xf numFmtId="0" fontId="165" fillId="51" borderId="17" xfId="0" applyFont="1" applyFill="1" applyBorder="1" applyAlignment="1">
      <alignment horizontal="center" vertical="top" wrapText="1"/>
    </xf>
    <xf numFmtId="0" fontId="165" fillId="51" borderId="17" xfId="0" applyFont="1" applyFill="1" applyBorder="1" applyAlignment="1">
      <alignment horizontal="right" vertical="top" wrapText="1"/>
    </xf>
    <xf numFmtId="165" fontId="165" fillId="51" borderId="10" xfId="1" applyFont="1" applyFill="1" applyBorder="1" applyAlignment="1">
      <alignment vertical="center"/>
    </xf>
    <xf numFmtId="0" fontId="165" fillId="51" borderId="13" xfId="0" applyFont="1" applyFill="1" applyBorder="1" applyAlignment="1">
      <alignment vertical="center" wrapText="1"/>
    </xf>
    <xf numFmtId="0" fontId="165" fillId="51" borderId="10" xfId="0" applyFont="1" applyFill="1" applyBorder="1" applyAlignment="1">
      <alignment vertical="center"/>
    </xf>
    <xf numFmtId="49" fontId="165" fillId="51" borderId="10" xfId="0" applyNumberFormat="1" applyFont="1" applyFill="1" applyBorder="1" applyAlignment="1">
      <alignment horizontal="center" vertical="center"/>
    </xf>
    <xf numFmtId="168" fontId="165" fillId="51" borderId="10" xfId="0" applyNumberFormat="1" applyFont="1" applyFill="1" applyBorder="1" applyAlignment="1">
      <alignment horizontal="center" vertical="center"/>
    </xf>
    <xf numFmtId="2" fontId="165" fillId="51" borderId="10" xfId="0" applyNumberFormat="1" applyFont="1" applyFill="1" applyBorder="1" applyAlignment="1">
      <alignment horizontal="center" vertical="center"/>
    </xf>
    <xf numFmtId="0" fontId="165" fillId="51" borderId="10" xfId="0" applyFont="1" applyFill="1" applyBorder="1"/>
    <xf numFmtId="0" fontId="165" fillId="51" borderId="0" xfId="0" applyFont="1" applyFill="1"/>
    <xf numFmtId="0" fontId="168" fillId="0" borderId="18" xfId="0" applyFont="1" applyBorder="1" applyAlignment="1">
      <alignment vertical="top" wrapText="1"/>
    </xf>
    <xf numFmtId="0" fontId="168" fillId="0" borderId="10" xfId="0" applyFont="1" applyBorder="1" applyAlignment="1">
      <alignment horizontal="left" vertical="center"/>
    </xf>
    <xf numFmtId="0" fontId="168" fillId="0" borderId="17" xfId="0" applyFont="1" applyBorder="1" applyAlignment="1">
      <alignment vertical="top" wrapText="1"/>
    </xf>
    <xf numFmtId="0" fontId="168" fillId="0" borderId="10" xfId="471" applyFont="1" applyBorder="1" applyAlignment="1">
      <alignment vertical="center"/>
    </xf>
    <xf numFmtId="4" fontId="168" fillId="0" borderId="17" xfId="0" applyNumberFormat="1" applyFont="1" applyBorder="1" applyAlignment="1">
      <alignment horizontal="right" vertical="top" wrapText="1"/>
    </xf>
    <xf numFmtId="0" fontId="168" fillId="0" borderId="17" xfId="0" applyFont="1" applyBorder="1" applyAlignment="1">
      <alignment horizontal="center" vertical="top" wrapText="1"/>
    </xf>
    <xf numFmtId="0" fontId="168" fillId="0" borderId="17" xfId="0" applyFont="1" applyBorder="1" applyAlignment="1">
      <alignment horizontal="right" vertical="top" wrapText="1"/>
    </xf>
    <xf numFmtId="165" fontId="168" fillId="0" borderId="10" xfId="1" applyFont="1" applyFill="1" applyBorder="1" applyAlignment="1">
      <alignment vertical="center"/>
    </xf>
    <xf numFmtId="0" fontId="168" fillId="0" borderId="13" xfId="0" applyFont="1" applyBorder="1" applyAlignment="1">
      <alignment vertical="center" wrapText="1"/>
    </xf>
    <xf numFmtId="0" fontId="168" fillId="0" borderId="10" xfId="0" applyFont="1" applyBorder="1" applyAlignment="1">
      <alignment vertical="center"/>
    </xf>
    <xf numFmtId="0" fontId="168" fillId="0" borderId="10" xfId="0" applyFont="1" applyBorder="1" applyAlignment="1">
      <alignment horizontal="center" vertical="center"/>
    </xf>
    <xf numFmtId="49" fontId="168" fillId="0" borderId="10" xfId="0" applyNumberFormat="1" applyFont="1" applyBorder="1" applyAlignment="1">
      <alignment horizontal="center" vertical="center"/>
    </xf>
    <xf numFmtId="168" fontId="168" fillId="0" borderId="10" xfId="0" applyNumberFormat="1" applyFont="1" applyBorder="1" applyAlignment="1">
      <alignment horizontal="center" vertical="center"/>
    </xf>
    <xf numFmtId="2" fontId="168" fillId="0" borderId="10" xfId="0" applyNumberFormat="1" applyFont="1" applyBorder="1" applyAlignment="1">
      <alignment horizontal="center" vertical="center"/>
    </xf>
    <xf numFmtId="0" fontId="168" fillId="0" borderId="0" xfId="0" applyFont="1"/>
    <xf numFmtId="0" fontId="165" fillId="27" borderId="17" xfId="0" applyFont="1" applyFill="1" applyBorder="1" applyAlignment="1">
      <alignment horizontal="center" vertical="top"/>
    </xf>
    <xf numFmtId="0" fontId="165" fillId="0" borderId="10" xfId="0" quotePrefix="1" applyFont="1" applyBorder="1" applyAlignment="1">
      <alignment vertical="center"/>
    </xf>
    <xf numFmtId="4" fontId="165" fillId="0" borderId="10" xfId="0" applyNumberFormat="1" applyFont="1" applyBorder="1"/>
    <xf numFmtId="4" fontId="164" fillId="0" borderId="10" xfId="0" applyNumberFormat="1" applyFont="1" applyBorder="1"/>
    <xf numFmtId="0" fontId="165" fillId="0" borderId="10" xfId="0" applyFont="1" applyBorder="1" applyAlignment="1">
      <alignment horizontal="left"/>
    </xf>
    <xf numFmtId="0" fontId="165" fillId="0" borderId="10" xfId="0" applyFont="1" applyBorder="1" applyAlignment="1">
      <alignment horizontal="center"/>
    </xf>
    <xf numFmtId="0" fontId="170" fillId="38" borderId="17" xfId="0" applyFont="1" applyFill="1" applyBorder="1" applyAlignment="1">
      <alignment readingOrder="1"/>
    </xf>
    <xf numFmtId="0" fontId="170" fillId="38" borderId="28" xfId="0" applyFont="1" applyFill="1" applyBorder="1" applyAlignment="1">
      <alignment readingOrder="1"/>
    </xf>
    <xf numFmtId="15" fontId="170" fillId="38" borderId="28" xfId="0" applyNumberFormat="1" applyFont="1" applyFill="1" applyBorder="1" applyAlignment="1">
      <alignment readingOrder="1"/>
    </xf>
    <xf numFmtId="0" fontId="170" fillId="53" borderId="28" xfId="0" applyFont="1" applyFill="1" applyBorder="1" applyAlignment="1">
      <alignment readingOrder="1"/>
    </xf>
    <xf numFmtId="0" fontId="171" fillId="0" borderId="28" xfId="0" applyFont="1" applyBorder="1" applyAlignment="1">
      <alignment readingOrder="1"/>
    </xf>
    <xf numFmtId="0" fontId="170" fillId="0" borderId="28" xfId="0" applyFont="1" applyBorder="1" applyAlignment="1">
      <alignment readingOrder="1"/>
    </xf>
    <xf numFmtId="15" fontId="170" fillId="38" borderId="28" xfId="0" applyNumberFormat="1" applyFont="1" applyFill="1" applyBorder="1" applyAlignment="1">
      <alignment horizontal="center" readingOrder="1"/>
    </xf>
    <xf numFmtId="49" fontId="84" fillId="24" borderId="10" xfId="0" applyNumberFormat="1" applyFont="1" applyFill="1" applyBorder="1" applyAlignment="1">
      <alignment horizontal="center" vertical="center"/>
    </xf>
    <xf numFmtId="2" fontId="84" fillId="24" borderId="10" xfId="0" applyNumberFormat="1" applyFont="1" applyFill="1" applyBorder="1" applyAlignment="1">
      <alignment horizontal="center" vertical="center"/>
    </xf>
    <xf numFmtId="49" fontId="72" fillId="0" borderId="11" xfId="0" applyNumberFormat="1" applyFont="1" applyBorder="1" applyAlignment="1">
      <alignment horizontal="center" vertical="center"/>
    </xf>
    <xf numFmtId="165" fontId="72" fillId="25" borderId="14" xfId="1" applyFont="1" applyFill="1" applyBorder="1" applyAlignment="1">
      <alignment vertical="center"/>
    </xf>
    <xf numFmtId="165" fontId="164" fillId="24" borderId="12" xfId="1" applyFont="1" applyFill="1" applyBorder="1" applyAlignment="1">
      <alignment horizontal="center" vertical="center" wrapText="1"/>
    </xf>
    <xf numFmtId="165" fontId="164" fillId="24" borderId="11" xfId="1" applyFont="1" applyFill="1" applyBorder="1" applyAlignment="1">
      <alignment horizontal="center" vertical="center" wrapText="1"/>
    </xf>
    <xf numFmtId="0" fontId="164" fillId="24" borderId="16" xfId="0" applyFont="1" applyFill="1" applyBorder="1" applyAlignment="1">
      <alignment vertical="center"/>
    </xf>
    <xf numFmtId="0" fontId="164" fillId="25" borderId="13" xfId="0" applyFont="1" applyFill="1" applyBorder="1" applyAlignment="1">
      <alignment horizontal="center" vertical="center" wrapText="1"/>
    </xf>
    <xf numFmtId="0" fontId="164" fillId="25" borderId="15" xfId="0" applyFont="1" applyFill="1" applyBorder="1" applyAlignment="1">
      <alignment horizontal="center" vertical="center" wrapText="1"/>
    </xf>
    <xf numFmtId="0" fontId="164" fillId="25" borderId="14" xfId="0" applyFont="1" applyFill="1" applyBorder="1" applyAlignment="1">
      <alignment horizontal="center" vertical="center" wrapText="1"/>
    </xf>
    <xf numFmtId="0" fontId="166" fillId="0" borderId="10" xfId="0" applyFont="1" applyBorder="1" applyAlignment="1">
      <alignment horizontal="center" vertical="center"/>
    </xf>
    <xf numFmtId="0" fontId="164" fillId="0" borderId="12" xfId="1" applyNumberFormat="1" applyFont="1" applyFill="1" applyBorder="1" applyAlignment="1">
      <alignment horizontal="center" vertical="center" wrapText="1"/>
    </xf>
    <xf numFmtId="0" fontId="164" fillId="0" borderId="11" xfId="1" applyNumberFormat="1" applyFont="1" applyFill="1" applyBorder="1" applyAlignment="1">
      <alignment horizontal="center" vertical="center" wrapText="1"/>
    </xf>
    <xf numFmtId="0" fontId="164" fillId="0" borderId="12" xfId="0" applyFont="1" applyBorder="1" applyAlignment="1">
      <alignment horizontal="center" vertical="center" wrapText="1"/>
    </xf>
    <xf numFmtId="0" fontId="164" fillId="0" borderId="11" xfId="0" applyFont="1" applyBorder="1" applyAlignment="1">
      <alignment horizontal="center" vertical="center" wrapText="1"/>
    </xf>
    <xf numFmtId="0" fontId="164" fillId="25" borderId="12" xfId="0" applyFont="1" applyFill="1" applyBorder="1" applyAlignment="1">
      <alignment horizontal="center" vertical="center"/>
    </xf>
    <xf numFmtId="0" fontId="164" fillId="25" borderId="11" xfId="0" applyFont="1" applyFill="1" applyBorder="1" applyAlignment="1">
      <alignment horizontal="center" vertical="center"/>
    </xf>
    <xf numFmtId="165" fontId="164" fillId="0" borderId="10" xfId="1" applyFont="1" applyFill="1" applyBorder="1" applyAlignment="1">
      <alignment horizontal="center" vertical="center" wrapText="1"/>
    </xf>
    <xf numFmtId="165" fontId="164" fillId="25" borderId="10" xfId="1" applyFont="1" applyFill="1" applyBorder="1" applyAlignment="1">
      <alignment horizontal="center" vertical="center" wrapText="1"/>
    </xf>
    <xf numFmtId="165" fontId="164" fillId="25" borderId="12" xfId="1" applyFont="1" applyFill="1" applyBorder="1" applyAlignment="1">
      <alignment horizontal="center" vertical="center" wrapText="1"/>
    </xf>
    <xf numFmtId="165" fontId="164" fillId="25" borderId="11" xfId="1" applyFont="1" applyFill="1" applyBorder="1" applyAlignment="1">
      <alignment horizontal="center" vertical="center" wrapText="1"/>
    </xf>
    <xf numFmtId="0" fontId="164" fillId="24" borderId="12" xfId="0" applyFont="1" applyFill="1" applyBorder="1" applyAlignment="1">
      <alignment horizontal="center" vertical="center"/>
    </xf>
    <xf numFmtId="0" fontId="164" fillId="24" borderId="11" xfId="0" applyFont="1" applyFill="1" applyBorder="1" applyAlignment="1">
      <alignment horizontal="center" vertical="center"/>
    </xf>
    <xf numFmtId="0" fontId="164" fillId="25" borderId="12" xfId="0" applyFont="1" applyFill="1" applyBorder="1" applyAlignment="1">
      <alignment horizontal="center" vertical="center" wrapText="1"/>
    </xf>
    <xf numFmtId="0" fontId="164" fillId="25" borderId="11" xfId="0" applyFont="1" applyFill="1" applyBorder="1" applyAlignment="1">
      <alignment horizontal="center" vertical="center" wrapText="1"/>
    </xf>
    <xf numFmtId="0" fontId="164" fillId="24" borderId="12" xfId="0" applyFont="1" applyFill="1" applyBorder="1" applyAlignment="1">
      <alignment horizontal="center" vertical="center" wrapText="1"/>
    </xf>
    <xf numFmtId="0" fontId="164" fillId="24" borderId="11" xfId="0" applyFont="1" applyFill="1" applyBorder="1" applyAlignment="1">
      <alignment horizontal="center" vertical="center" wrapText="1"/>
    </xf>
    <xf numFmtId="0" fontId="164" fillId="25" borderId="40" xfId="0" applyFont="1" applyFill="1" applyBorder="1" applyAlignment="1">
      <alignment horizontal="center" vertical="center"/>
    </xf>
    <xf numFmtId="165" fontId="62" fillId="24" borderId="23" xfId="1" applyFont="1" applyFill="1" applyBorder="1" applyAlignment="1">
      <alignment horizontal="center" vertical="center" wrapText="1"/>
    </xf>
    <xf numFmtId="165" fontId="62" fillId="24" borderId="25" xfId="1" applyFont="1" applyFill="1" applyBorder="1" applyAlignment="1">
      <alignment horizontal="center" vertical="center" wrapText="1"/>
    </xf>
    <xf numFmtId="0" fontId="71" fillId="24" borderId="20" xfId="0" applyFont="1" applyFill="1" applyBorder="1" applyAlignment="1">
      <alignment horizontal="center" vertical="center"/>
    </xf>
    <xf numFmtId="0" fontId="71" fillId="24" borderId="24" xfId="0" applyFont="1" applyFill="1" applyBorder="1" applyAlignment="1">
      <alignment horizontal="center" vertical="center"/>
    </xf>
    <xf numFmtId="0" fontId="63" fillId="25" borderId="15" xfId="0" applyFont="1" applyFill="1" applyBorder="1" applyAlignment="1">
      <alignment horizontal="center" vertical="center" wrapText="1"/>
    </xf>
    <xf numFmtId="0" fontId="63" fillId="25" borderId="14" xfId="0" applyFont="1" applyFill="1" applyBorder="1" applyAlignment="1">
      <alignment horizontal="center" vertical="center" wrapText="1"/>
    </xf>
    <xf numFmtId="0" fontId="70" fillId="0" borderId="10" xfId="0" applyFont="1" applyBorder="1" applyAlignment="1">
      <alignment horizontal="center" vertical="center"/>
    </xf>
    <xf numFmtId="0" fontId="58" fillId="0" borderId="12" xfId="1" applyNumberFormat="1" applyFont="1" applyFill="1" applyBorder="1" applyAlignment="1">
      <alignment horizontal="center" vertical="center" wrapText="1"/>
    </xf>
    <xf numFmtId="0" fontId="58" fillId="0" borderId="11" xfId="1" applyNumberFormat="1" applyFont="1" applyFill="1" applyBorder="1" applyAlignment="1">
      <alignment horizontal="center" vertical="center" wrapText="1"/>
    </xf>
    <xf numFmtId="0" fontId="58" fillId="0" borderId="12" xfId="0" applyFont="1" applyBorder="1" applyAlignment="1">
      <alignment horizontal="center" vertical="center" wrapText="1"/>
    </xf>
    <xf numFmtId="0" fontId="58" fillId="0" borderId="11" xfId="0" applyFont="1" applyBorder="1" applyAlignment="1">
      <alignment horizontal="center" vertical="center" wrapText="1"/>
    </xf>
    <xf numFmtId="0" fontId="62" fillId="25" borderId="12" xfId="0" applyFont="1" applyFill="1" applyBorder="1" applyAlignment="1">
      <alignment horizontal="center" vertical="center"/>
    </xf>
    <xf numFmtId="0" fontId="62" fillId="25" borderId="11" xfId="0" applyFont="1" applyFill="1" applyBorder="1" applyAlignment="1">
      <alignment horizontal="center" vertical="center"/>
    </xf>
    <xf numFmtId="165" fontId="62" fillId="0" borderId="10" xfId="1" applyFont="1" applyFill="1" applyBorder="1" applyAlignment="1">
      <alignment horizontal="center" vertical="center" wrapText="1"/>
    </xf>
    <xf numFmtId="165" fontId="62" fillId="25" borderId="10" xfId="1" applyFont="1" applyFill="1" applyBorder="1" applyAlignment="1">
      <alignment horizontal="center" vertical="center" wrapText="1"/>
    </xf>
    <xf numFmtId="165" fontId="62" fillId="25" borderId="12" xfId="1" applyFont="1" applyFill="1" applyBorder="1" applyAlignment="1">
      <alignment horizontal="center" vertical="center" wrapText="1"/>
    </xf>
    <xf numFmtId="165" fontId="62" fillId="25" borderId="11" xfId="1" applyFont="1" applyFill="1" applyBorder="1" applyAlignment="1">
      <alignment horizontal="center" vertical="center" wrapText="1"/>
    </xf>
    <xf numFmtId="0" fontId="71" fillId="24" borderId="12" xfId="0" applyFont="1" applyFill="1" applyBorder="1" applyAlignment="1">
      <alignment horizontal="center" vertical="center"/>
    </xf>
    <xf numFmtId="0" fontId="71" fillId="24" borderId="11" xfId="0" applyFont="1" applyFill="1" applyBorder="1" applyAlignment="1">
      <alignment horizontal="center" vertical="center"/>
    </xf>
    <xf numFmtId="0" fontId="71" fillId="0" borderId="12" xfId="0" applyFont="1" applyBorder="1" applyAlignment="1">
      <alignment horizontal="center" vertical="center" wrapText="1"/>
    </xf>
    <xf numFmtId="0" fontId="71" fillId="0" borderId="11" xfId="0" applyFont="1" applyBorder="1" applyAlignment="1">
      <alignment horizontal="center" vertical="center" wrapText="1"/>
    </xf>
    <xf numFmtId="0" fontId="63" fillId="25" borderId="12" xfId="0" applyFont="1" applyFill="1" applyBorder="1" applyAlignment="1">
      <alignment horizontal="center" vertical="center" wrapText="1"/>
    </xf>
    <xf numFmtId="0" fontId="63" fillId="25" borderId="11" xfId="0" applyFont="1" applyFill="1" applyBorder="1" applyAlignment="1">
      <alignment horizontal="center" vertical="center" wrapText="1"/>
    </xf>
    <xf numFmtId="0" fontId="58" fillId="24" borderId="12" xfId="0" applyFont="1" applyFill="1" applyBorder="1" applyAlignment="1">
      <alignment horizontal="center" vertical="center" wrapText="1"/>
    </xf>
    <xf numFmtId="0" fontId="58" fillId="24" borderId="11" xfId="0" applyFont="1" applyFill="1" applyBorder="1" applyAlignment="1">
      <alignment horizontal="center" vertical="center" wrapText="1"/>
    </xf>
    <xf numFmtId="0" fontId="71" fillId="25" borderId="12" xfId="0" applyFont="1" applyFill="1" applyBorder="1" applyAlignment="1">
      <alignment horizontal="center" vertical="center" wrapText="1"/>
    </xf>
    <xf numFmtId="0" fontId="71" fillId="25" borderId="11" xfId="0" applyFont="1" applyFill="1" applyBorder="1" applyAlignment="1">
      <alignment horizontal="center" vertical="center" wrapText="1"/>
    </xf>
    <xf numFmtId="0" fontId="71" fillId="25" borderId="12" xfId="0" applyFont="1" applyFill="1" applyBorder="1" applyAlignment="1">
      <alignment horizontal="center" vertical="center"/>
    </xf>
    <xf numFmtId="0" fontId="71" fillId="25" borderId="11" xfId="0" applyFont="1" applyFill="1" applyBorder="1" applyAlignment="1">
      <alignment horizontal="center" vertical="center"/>
    </xf>
    <xf numFmtId="165" fontId="62" fillId="24" borderId="12" xfId="1" applyFont="1" applyFill="1" applyBorder="1" applyAlignment="1">
      <alignment horizontal="center" vertical="center" wrapText="1"/>
    </xf>
    <xf numFmtId="165" fontId="62" fillId="24" borderId="11" xfId="1" applyFont="1" applyFill="1" applyBorder="1" applyAlignment="1">
      <alignment horizontal="center" vertical="center" wrapText="1"/>
    </xf>
    <xf numFmtId="0" fontId="71" fillId="24" borderId="16" xfId="0" applyFont="1" applyFill="1" applyBorder="1" applyAlignment="1">
      <alignment horizontal="center" vertical="center"/>
    </xf>
    <xf numFmtId="0" fontId="63" fillId="25" borderId="13" xfId="0" applyFont="1" applyFill="1" applyBorder="1" applyAlignment="1">
      <alignment horizontal="center" vertical="center" wrapText="1"/>
    </xf>
    <xf numFmtId="0" fontId="147" fillId="41" borderId="23" xfId="0" applyFont="1" applyFill="1" applyBorder="1" applyAlignment="1">
      <alignment vertical="top" wrapText="1"/>
    </xf>
    <xf numFmtId="0" fontId="147" fillId="41" borderId="47" xfId="0" applyFont="1" applyFill="1" applyBorder="1" applyAlignment="1">
      <alignment vertical="top" wrapText="1"/>
    </xf>
    <xf numFmtId="0" fontId="145" fillId="41" borderId="20" xfId="0" applyFont="1" applyFill="1" applyBorder="1" applyAlignment="1">
      <alignment vertical="top" wrapText="1"/>
    </xf>
    <xf numFmtId="0" fontId="145" fillId="41" borderId="24" xfId="0" applyFont="1" applyFill="1" applyBorder="1" applyAlignment="1">
      <alignment vertical="top" wrapText="1"/>
    </xf>
    <xf numFmtId="0" fontId="144" fillId="32" borderId="15" xfId="0" applyFont="1" applyFill="1" applyBorder="1" applyAlignment="1">
      <alignment wrapText="1"/>
    </xf>
    <xf numFmtId="0" fontId="144" fillId="32" borderId="44" xfId="0" applyFont="1" applyFill="1" applyBorder="1" applyAlignment="1">
      <alignment wrapText="1"/>
    </xf>
    <xf numFmtId="0" fontId="70" fillId="0" borderId="12" xfId="0" applyFont="1" applyBorder="1" applyAlignment="1">
      <alignment vertical="center"/>
    </xf>
    <xf numFmtId="0" fontId="70" fillId="0" borderId="11" xfId="0" applyFont="1" applyBorder="1" applyAlignment="1">
      <alignment vertical="center"/>
    </xf>
    <xf numFmtId="0" fontId="147" fillId="32" borderId="12" xfId="0" applyFont="1" applyFill="1" applyBorder="1" applyAlignment="1">
      <alignment horizontal="center" vertical="top" wrapText="1"/>
    </xf>
    <xf numFmtId="0" fontId="147" fillId="32" borderId="40" xfId="0" applyFont="1" applyFill="1" applyBorder="1" applyAlignment="1">
      <alignment horizontal="center" vertical="top" wrapText="1"/>
    </xf>
    <xf numFmtId="0" fontId="145" fillId="0" borderId="12" xfId="0" applyFont="1" applyBorder="1" applyAlignment="1">
      <alignment horizontal="center" vertical="top" wrapText="1"/>
    </xf>
    <xf numFmtId="0" fontId="145" fillId="0" borderId="40" xfId="0" applyFont="1" applyBorder="1" applyAlignment="1">
      <alignment horizontal="center" vertical="top" wrapText="1"/>
    </xf>
    <xf numFmtId="0" fontId="144" fillId="32" borderId="12" xfId="0" applyFont="1" applyFill="1" applyBorder="1" applyAlignment="1">
      <alignment horizontal="center" vertical="top" wrapText="1"/>
    </xf>
    <xf numFmtId="0" fontId="144" fillId="32" borderId="40" xfId="0" applyFont="1" applyFill="1" applyBorder="1" applyAlignment="1">
      <alignment horizontal="center" vertical="top" wrapText="1"/>
    </xf>
    <xf numFmtId="0" fontId="146" fillId="41" borderId="12" xfId="0" applyFont="1" applyFill="1" applyBorder="1" applyAlignment="1">
      <alignment horizontal="center" vertical="top" wrapText="1"/>
    </xf>
    <xf numFmtId="0" fontId="146" fillId="41" borderId="40" xfId="0" applyFont="1" applyFill="1" applyBorder="1" applyAlignment="1">
      <alignment horizontal="center" vertical="top" wrapText="1"/>
    </xf>
    <xf numFmtId="0" fontId="145" fillId="32" borderId="12" xfId="0" applyFont="1" applyFill="1" applyBorder="1" applyAlignment="1">
      <alignment horizontal="center" vertical="top" wrapText="1"/>
    </xf>
    <xf numFmtId="0" fontId="145" fillId="32" borderId="40" xfId="0" applyFont="1" applyFill="1" applyBorder="1" applyAlignment="1">
      <alignment horizontal="center" vertical="top" wrapText="1"/>
    </xf>
    <xf numFmtId="0" fontId="145" fillId="32" borderId="12" xfId="0" applyFont="1" applyFill="1" applyBorder="1" applyAlignment="1">
      <alignment horizontal="center" vertical="top"/>
    </xf>
    <xf numFmtId="0" fontId="145" fillId="32" borderId="40" xfId="0" applyFont="1" applyFill="1" applyBorder="1" applyAlignment="1">
      <alignment horizontal="center" vertical="top"/>
    </xf>
    <xf numFmtId="0" fontId="145" fillId="41" borderId="12" xfId="0" applyFont="1" applyFill="1" applyBorder="1" applyAlignment="1">
      <alignment horizontal="center" vertical="top"/>
    </xf>
    <xf numFmtId="0" fontId="145" fillId="41" borderId="40" xfId="0" applyFont="1" applyFill="1" applyBorder="1" applyAlignment="1">
      <alignment horizontal="center" vertical="top"/>
    </xf>
    <xf numFmtId="0" fontId="146" fillId="0" borderId="12" xfId="0" applyFont="1" applyBorder="1" applyAlignment="1">
      <alignment horizontal="center" vertical="top" wrapText="1"/>
    </xf>
    <xf numFmtId="0" fontId="146" fillId="0" borderId="40" xfId="0" applyFont="1" applyBorder="1" applyAlignment="1">
      <alignment horizontal="center" vertical="top" wrapText="1"/>
    </xf>
    <xf numFmtId="0" fontId="147" fillId="32" borderId="12" xfId="0" applyFont="1" applyFill="1" applyBorder="1" applyAlignment="1">
      <alignment horizontal="center" vertical="top"/>
    </xf>
    <xf numFmtId="0" fontId="147" fillId="32" borderId="40" xfId="0" applyFont="1" applyFill="1" applyBorder="1" applyAlignment="1">
      <alignment horizontal="center" vertical="top"/>
    </xf>
    <xf numFmtId="0" fontId="147" fillId="0" borderId="12" xfId="0" applyFont="1" applyBorder="1" applyAlignment="1">
      <alignment horizontal="center" vertical="top" wrapText="1"/>
    </xf>
    <xf numFmtId="0" fontId="147" fillId="0" borderId="11" xfId="0" applyFont="1" applyBorder="1" applyAlignment="1">
      <alignment horizontal="center" vertical="top" wrapText="1"/>
    </xf>
    <xf numFmtId="0" fontId="147" fillId="32" borderId="11" xfId="0" applyFont="1" applyFill="1" applyBorder="1" applyAlignment="1">
      <alignment horizontal="center" vertical="top" wrapText="1"/>
    </xf>
    <xf numFmtId="0" fontId="73" fillId="43" borderId="0" xfId="0" applyFont="1" applyFill="1" applyAlignment="1">
      <alignment horizontal="center" vertical="top"/>
    </xf>
    <xf numFmtId="0" fontId="56" fillId="43" borderId="0" xfId="0" applyFont="1" applyFill="1" applyAlignment="1">
      <alignment horizontal="center" vertical="top"/>
    </xf>
    <xf numFmtId="165" fontId="82" fillId="24" borderId="12" xfId="1" applyFont="1" applyFill="1" applyBorder="1" applyAlignment="1">
      <alignment horizontal="center" vertical="center" wrapText="1"/>
    </xf>
    <xf numFmtId="165" fontId="82" fillId="24" borderId="11" xfId="1" applyFont="1" applyFill="1" applyBorder="1" applyAlignment="1">
      <alignment horizontal="center" vertical="center" wrapText="1"/>
    </xf>
    <xf numFmtId="0" fontId="82" fillId="24" borderId="16" xfId="0" applyFont="1" applyFill="1" applyBorder="1" applyAlignment="1">
      <alignment horizontal="center" vertical="center"/>
    </xf>
    <xf numFmtId="0" fontId="82" fillId="25" borderId="13" xfId="0" applyFont="1" applyFill="1" applyBorder="1" applyAlignment="1">
      <alignment horizontal="center" vertical="center" wrapText="1"/>
    </xf>
    <xf numFmtId="0" fontId="82" fillId="25" borderId="15" xfId="0" applyFont="1" applyFill="1" applyBorder="1" applyAlignment="1">
      <alignment horizontal="center" vertical="center" wrapText="1"/>
    </xf>
    <xf numFmtId="0" fontId="82" fillId="25" borderId="14" xfId="0" applyFont="1" applyFill="1" applyBorder="1" applyAlignment="1">
      <alignment horizontal="center" vertical="center" wrapText="1"/>
    </xf>
    <xf numFmtId="0" fontId="83" fillId="0" borderId="10" xfId="0" applyFont="1" applyBorder="1" applyAlignment="1">
      <alignment horizontal="center" vertical="center"/>
    </xf>
    <xf numFmtId="0" fontId="82" fillId="0" borderId="12" xfId="1" applyNumberFormat="1" applyFont="1" applyFill="1" applyBorder="1" applyAlignment="1">
      <alignment horizontal="center" vertical="center" wrapText="1"/>
    </xf>
    <xf numFmtId="0" fontId="82" fillId="0" borderId="11" xfId="1" applyNumberFormat="1" applyFont="1" applyFill="1" applyBorder="1" applyAlignment="1">
      <alignment horizontal="center" vertical="center" wrapText="1"/>
    </xf>
    <xf numFmtId="0" fontId="82" fillId="0" borderId="12" xfId="0" applyFont="1" applyBorder="1" applyAlignment="1">
      <alignment horizontal="center" vertical="center" wrapText="1"/>
    </xf>
    <xf numFmtId="0" fontId="82" fillId="0" borderId="11" xfId="0" applyFont="1" applyBorder="1" applyAlignment="1">
      <alignment horizontal="center" vertical="center" wrapText="1"/>
    </xf>
    <xf numFmtId="0" fontId="82" fillId="25" borderId="12" xfId="0" applyFont="1" applyFill="1" applyBorder="1" applyAlignment="1">
      <alignment horizontal="center" vertical="center"/>
    </xf>
    <xf numFmtId="0" fontId="82" fillId="25" borderId="11" xfId="0" applyFont="1" applyFill="1" applyBorder="1" applyAlignment="1">
      <alignment horizontal="center" vertical="center"/>
    </xf>
    <xf numFmtId="165" fontId="82" fillId="0" borderId="10" xfId="1" applyFont="1" applyFill="1" applyBorder="1" applyAlignment="1">
      <alignment horizontal="center" vertical="center" wrapText="1"/>
    </xf>
    <xf numFmtId="165" fontId="82" fillId="25" borderId="10" xfId="1" applyFont="1" applyFill="1" applyBorder="1" applyAlignment="1">
      <alignment horizontal="center" vertical="center" wrapText="1"/>
    </xf>
    <xf numFmtId="165" fontId="82" fillId="25" borderId="12" xfId="1" applyFont="1" applyFill="1" applyBorder="1" applyAlignment="1">
      <alignment horizontal="center" vertical="center" wrapText="1"/>
    </xf>
    <xf numFmtId="165" fontId="82" fillId="25" borderId="11" xfId="1" applyFont="1" applyFill="1" applyBorder="1" applyAlignment="1">
      <alignment horizontal="center" vertical="center" wrapText="1"/>
    </xf>
    <xf numFmtId="0" fontId="82" fillId="24" borderId="12" xfId="0" applyFont="1" applyFill="1" applyBorder="1" applyAlignment="1">
      <alignment horizontal="center" vertical="center"/>
    </xf>
    <xf numFmtId="0" fontId="82" fillId="24" borderId="11" xfId="0" applyFont="1" applyFill="1" applyBorder="1" applyAlignment="1">
      <alignment horizontal="center" vertical="center"/>
    </xf>
    <xf numFmtId="0" fontId="82" fillId="25" borderId="12" xfId="0" applyFont="1" applyFill="1" applyBorder="1" applyAlignment="1">
      <alignment horizontal="center" vertical="center" wrapText="1"/>
    </xf>
    <xf numFmtId="0" fontId="82" fillId="25" borderId="11" xfId="0" applyFont="1" applyFill="1" applyBorder="1" applyAlignment="1">
      <alignment horizontal="center" vertical="center" wrapText="1"/>
    </xf>
    <xf numFmtId="0" fontId="82" fillId="24" borderId="12" xfId="0" applyFont="1" applyFill="1" applyBorder="1" applyAlignment="1">
      <alignment horizontal="center" vertical="center" wrapText="1"/>
    </xf>
    <xf numFmtId="0" fontId="82" fillId="24" borderId="11" xfId="0" applyFont="1" applyFill="1" applyBorder="1" applyAlignment="1">
      <alignment horizontal="center" vertical="center" wrapText="1"/>
    </xf>
    <xf numFmtId="165" fontId="62" fillId="24" borderId="12" xfId="1" applyFont="1" applyFill="1" applyBorder="1" applyAlignment="1">
      <alignment horizontal="center" vertical="top" wrapText="1"/>
    </xf>
    <xf numFmtId="165" fontId="62" fillId="24" borderId="11" xfId="1" applyFont="1" applyFill="1" applyBorder="1" applyAlignment="1">
      <alignment horizontal="center" vertical="top" wrapText="1"/>
    </xf>
    <xf numFmtId="0" fontId="71" fillId="24" borderId="16" xfId="0" applyFont="1" applyFill="1" applyBorder="1" applyAlignment="1">
      <alignment horizontal="center" vertical="top"/>
    </xf>
    <xf numFmtId="0" fontId="63" fillId="25" borderId="13" xfId="0" applyFont="1" applyFill="1" applyBorder="1" applyAlignment="1">
      <alignment horizontal="center" vertical="top" wrapText="1"/>
    </xf>
    <xf numFmtId="0" fontId="63" fillId="25" borderId="15" xfId="0" applyFont="1" applyFill="1" applyBorder="1" applyAlignment="1">
      <alignment horizontal="center" vertical="top" wrapText="1"/>
    </xf>
    <xf numFmtId="0" fontId="63" fillId="25" borderId="14" xfId="0" applyFont="1" applyFill="1" applyBorder="1" applyAlignment="1">
      <alignment horizontal="center" vertical="top" wrapText="1"/>
    </xf>
    <xf numFmtId="0" fontId="70" fillId="0" borderId="10" xfId="0" applyFont="1" applyBorder="1" applyAlignment="1">
      <alignment horizontal="center" vertical="top"/>
    </xf>
    <xf numFmtId="0" fontId="58" fillId="0" borderId="12" xfId="1" applyNumberFormat="1" applyFont="1" applyFill="1" applyBorder="1" applyAlignment="1">
      <alignment horizontal="center" vertical="top" wrapText="1"/>
    </xf>
    <xf numFmtId="0" fontId="58" fillId="0" borderId="11" xfId="1" applyNumberFormat="1" applyFont="1" applyFill="1" applyBorder="1" applyAlignment="1">
      <alignment horizontal="center" vertical="top" wrapText="1"/>
    </xf>
    <xf numFmtId="0" fontId="58" fillId="0" borderId="12" xfId="0" applyFont="1" applyBorder="1" applyAlignment="1">
      <alignment horizontal="center" vertical="top" wrapText="1"/>
    </xf>
    <xf numFmtId="0" fontId="58" fillId="0" borderId="11" xfId="0" applyFont="1" applyBorder="1" applyAlignment="1">
      <alignment horizontal="center" vertical="top" wrapText="1"/>
    </xf>
    <xf numFmtId="0" fontId="62" fillId="25" borderId="12" xfId="0" applyFont="1" applyFill="1" applyBorder="1" applyAlignment="1">
      <alignment horizontal="center" vertical="top"/>
    </xf>
    <xf numFmtId="0" fontId="62" fillId="25" borderId="11" xfId="0" applyFont="1" applyFill="1" applyBorder="1" applyAlignment="1">
      <alignment horizontal="center" vertical="top"/>
    </xf>
    <xf numFmtId="165" fontId="62" fillId="0" borderId="10" xfId="1" applyFont="1" applyFill="1" applyBorder="1" applyAlignment="1">
      <alignment horizontal="center" vertical="top" wrapText="1"/>
    </xf>
    <xf numFmtId="165" fontId="62" fillId="25" borderId="10" xfId="1" applyFont="1" applyFill="1" applyBorder="1" applyAlignment="1">
      <alignment horizontal="center" vertical="top" wrapText="1"/>
    </xf>
    <xf numFmtId="165" fontId="62" fillId="25" borderId="12" xfId="1" applyFont="1" applyFill="1" applyBorder="1" applyAlignment="1">
      <alignment horizontal="center" vertical="top" wrapText="1"/>
    </xf>
    <xf numFmtId="165" fontId="62" fillId="25" borderId="11" xfId="1" applyFont="1" applyFill="1" applyBorder="1" applyAlignment="1">
      <alignment horizontal="center" vertical="top" wrapText="1"/>
    </xf>
    <xf numFmtId="0" fontId="71" fillId="24" borderId="12" xfId="0" applyFont="1" applyFill="1" applyBorder="1" applyAlignment="1">
      <alignment horizontal="center" vertical="top"/>
    </xf>
    <xf numFmtId="0" fontId="71" fillId="24" borderId="11" xfId="0" applyFont="1" applyFill="1" applyBorder="1" applyAlignment="1">
      <alignment horizontal="center" vertical="top"/>
    </xf>
    <xf numFmtId="0" fontId="71" fillId="0" borderId="12" xfId="0" applyFont="1" applyBorder="1" applyAlignment="1">
      <alignment horizontal="center" vertical="top" wrapText="1"/>
    </xf>
    <xf numFmtId="0" fontId="71" fillId="0" borderId="11" xfId="0" applyFont="1" applyBorder="1" applyAlignment="1">
      <alignment horizontal="center" vertical="top" wrapText="1"/>
    </xf>
    <xf numFmtId="0" fontId="63" fillId="25" borderId="12" xfId="0" applyFont="1" applyFill="1" applyBorder="1" applyAlignment="1">
      <alignment horizontal="center" vertical="top" wrapText="1"/>
    </xf>
    <xf numFmtId="0" fontId="63" fillId="25" borderId="11" xfId="0" applyFont="1" applyFill="1" applyBorder="1" applyAlignment="1">
      <alignment horizontal="center" vertical="top" wrapText="1"/>
    </xf>
    <xf numFmtId="0" fontId="58" fillId="24" borderId="12" xfId="0" applyFont="1" applyFill="1" applyBorder="1" applyAlignment="1">
      <alignment horizontal="center" vertical="top" wrapText="1"/>
    </xf>
    <xf numFmtId="0" fontId="58" fillId="24" borderId="11" xfId="0" applyFont="1" applyFill="1" applyBorder="1" applyAlignment="1">
      <alignment horizontal="center" vertical="top" wrapText="1"/>
    </xf>
    <xf numFmtId="0" fontId="71" fillId="25" borderId="12" xfId="0" applyFont="1" applyFill="1" applyBorder="1" applyAlignment="1">
      <alignment horizontal="center" vertical="top" wrapText="1"/>
    </xf>
    <xf numFmtId="0" fontId="71" fillId="25" borderId="11" xfId="0" applyFont="1" applyFill="1" applyBorder="1" applyAlignment="1">
      <alignment horizontal="center" vertical="top" wrapText="1"/>
    </xf>
    <xf numFmtId="0" fontId="71" fillId="25" borderId="12" xfId="0" applyFont="1" applyFill="1" applyBorder="1" applyAlignment="1">
      <alignment horizontal="center" vertical="top"/>
    </xf>
    <xf numFmtId="0" fontId="71" fillId="25" borderId="11" xfId="0" applyFont="1" applyFill="1" applyBorder="1" applyAlignment="1">
      <alignment horizontal="center" vertical="top"/>
    </xf>
    <xf numFmtId="0" fontId="90" fillId="24" borderId="16" xfId="0" applyFont="1" applyFill="1" applyBorder="1" applyAlignment="1">
      <alignment horizontal="center" vertical="center"/>
    </xf>
    <xf numFmtId="0" fontId="70" fillId="27" borderId="10" xfId="0" applyFont="1" applyFill="1" applyBorder="1" applyAlignment="1">
      <alignment horizontal="center" vertical="center"/>
    </xf>
    <xf numFmtId="0" fontId="58" fillId="0" borderId="13" xfId="0" applyFont="1" applyBorder="1" applyAlignment="1">
      <alignment horizontal="center" vertical="center" wrapText="1"/>
    </xf>
    <xf numFmtId="0" fontId="58" fillId="0" borderId="15" xfId="0" applyFont="1" applyBorder="1" applyAlignment="1">
      <alignment horizontal="center" vertical="center" wrapText="1"/>
    </xf>
    <xf numFmtId="0" fontId="149" fillId="41" borderId="0" xfId="0" applyFont="1" applyFill="1" applyAlignment="1"/>
  </cellXfs>
  <cellStyles count="524">
    <cellStyle name=" 1" xfId="2" xr:uid="{00000000-0005-0000-0000-000000000000}"/>
    <cellStyle name="(Normal)" xfId="3" xr:uid="{00000000-0005-0000-0000-000001000000}"/>
    <cellStyle name="_คำของบลงทุน ทุติ+ตติ-ปรับตามนโยบายปลัดหลังคณะกรรมการชุดใหญ่-1กพ54" xfId="4" xr:uid="{00000000-0005-0000-0000-000002000000}"/>
    <cellStyle name="_คำของบลงทุน ทุติ+ตติ-ปรับตามนโยบายปลัดหลังคณะกรรมการชุดใหญ่-1กพ54_ก่อสร้างทุติ+ตติงบลงทุน55 แก้ไข 7กพ-ส่งmail" xfId="5" xr:uid="{00000000-0005-0000-0000-000003000000}"/>
    <cellStyle name="_คำของบลงทุน ทุติ+ตติ-ปรับตามนโยบายปลัดหลังคณะกรรมการชุดใหญ่-1กพ54_คำขอ55" xfId="6" xr:uid="{00000000-0005-0000-0000-000004000000}"/>
    <cellStyle name="_คำของบลงทุน ทุติ+ตติ-ปรับตามนโยบายปลัดหลังคณะกรรมการชุดใหญ่-1กพ54_คำของบลงทุน ทุติ+ตติ(ประชุมพิจารณาวันที่ 1 ก.พ.54 ท่านปลัดเป็นประธาน)" xfId="7" xr:uid="{00000000-0005-0000-0000-000005000000}"/>
    <cellStyle name="_คำของบลงทุน ทุติ+ตติ-ปรับตามนโยบายปลัดหลังคณะกรรมการชุดใหญ่-1กพ54_คำของบลงทุนปี55-25กพ54" xfId="8" xr:uid="{00000000-0005-0000-0000-000006000000}"/>
    <cellStyle name="_คำของบลงทุน ทุติ+ตติ-ปรับตามนโยบายปลัดหลังคณะกรรมการชุดใหญ่-1กพ54_งบลงทุน55 แก้ไข 4กพ" xfId="9" xr:uid="{00000000-0005-0000-0000-000007000000}"/>
    <cellStyle name="_คำของบลงทุน ทุติ+ตติ-ปรับตามนโยบายปลัดหลังคณะกรรมการชุดใหญ่-1กพ54_งบลงทุน55 แก้ไข 6กพ(ผึ้ง)" xfId="10" xr:uid="{00000000-0005-0000-0000-000008000000}"/>
    <cellStyle name="_คำของบลงทุน ทุติ+ตติ-ปรับตามนโยบายปลัดหลังคณะกรรมการชุดใหญ่-1กพ54_ตั้งก่อสร้าง55" xfId="11" xr:uid="{00000000-0005-0000-0000-000009000000}"/>
    <cellStyle name="_คำของบลงทุน ทุติ+ตติ-ปรับตามนโยบายปลัดหลังคณะกรรมการชุดใหญ่-1กพ54_ตั้งงบปี 55 (ปรับลดงบประมาณ13ต.ค.54)‏" xfId="12" xr:uid="{00000000-0005-0000-0000-00000A000000}"/>
    <cellStyle name="_คำของบลงทุน ทุติ+ตติ-ปรับตามนโยบายปลัดหลังคณะกรรมการชุดใหญ่-1กพ54_บลงทุน55 รพช แก้ไข 8กพ-ส่งmail" xfId="13" xr:uid="{00000000-0005-0000-0000-00000B000000}"/>
    <cellStyle name="_คำของบลงทุน ทุติ+ตติ-ปรับตามนโยบายปลัดหลังคณะกรรมการชุดใหญ่-1กพ54_สงป.อนุมัติ งบปี 55 (ผ่านวาระ19พย.54)‏" xfId="14" xr:uid="{00000000-0005-0000-0000-00000C000000}"/>
    <cellStyle name="_ร่างก่อสร้างทุติ+ตติปรับราคา-2กพ54-จิ" xfId="15" xr:uid="{00000000-0005-0000-0000-00000D000000}"/>
    <cellStyle name="20% - Accent1" xfId="16" xr:uid="{00000000-0005-0000-0000-00000E000000}"/>
    <cellStyle name="20% - Accent1 2" xfId="17" xr:uid="{00000000-0005-0000-0000-00000F000000}"/>
    <cellStyle name="20% - Accent1 3" xfId="18" xr:uid="{00000000-0005-0000-0000-000010000000}"/>
    <cellStyle name="20% - Accent2" xfId="19" xr:uid="{00000000-0005-0000-0000-000011000000}"/>
    <cellStyle name="20% - Accent2 2" xfId="20" xr:uid="{00000000-0005-0000-0000-000012000000}"/>
    <cellStyle name="20% - Accent2 3" xfId="21" xr:uid="{00000000-0005-0000-0000-000013000000}"/>
    <cellStyle name="20% - Accent3" xfId="22" xr:uid="{00000000-0005-0000-0000-000014000000}"/>
    <cellStyle name="20% - Accent3 2" xfId="23" xr:uid="{00000000-0005-0000-0000-000015000000}"/>
    <cellStyle name="20% - Accent3 3" xfId="24" xr:uid="{00000000-0005-0000-0000-000016000000}"/>
    <cellStyle name="20% - Accent4" xfId="25" xr:uid="{00000000-0005-0000-0000-000017000000}"/>
    <cellStyle name="20% - Accent4 2" xfId="26" xr:uid="{00000000-0005-0000-0000-000018000000}"/>
    <cellStyle name="20% - Accent4 3" xfId="27" xr:uid="{00000000-0005-0000-0000-000019000000}"/>
    <cellStyle name="20% - Accent5" xfId="28" xr:uid="{00000000-0005-0000-0000-00001A000000}"/>
    <cellStyle name="20% - Accent5 2" xfId="29" xr:uid="{00000000-0005-0000-0000-00001B000000}"/>
    <cellStyle name="20% - Accent5 3" xfId="30" xr:uid="{00000000-0005-0000-0000-00001C000000}"/>
    <cellStyle name="20% - Accent6" xfId="31" xr:uid="{00000000-0005-0000-0000-00001D000000}"/>
    <cellStyle name="20% - Accent6 2" xfId="32" xr:uid="{00000000-0005-0000-0000-00001E000000}"/>
    <cellStyle name="20% - Accent6 3" xfId="33" xr:uid="{00000000-0005-0000-0000-00001F000000}"/>
    <cellStyle name="20% - ส่วนที่ถูกเน้น1 2" xfId="34" xr:uid="{00000000-0005-0000-0000-000020000000}"/>
    <cellStyle name="20% - ส่วนที่ถูกเน้น1 2 2" xfId="35" xr:uid="{00000000-0005-0000-0000-000021000000}"/>
    <cellStyle name="20% - ส่วนที่ถูกเน้น1 3" xfId="36" xr:uid="{00000000-0005-0000-0000-000022000000}"/>
    <cellStyle name="20% - ส่วนที่ถูกเน้น1 3 2" xfId="37" xr:uid="{00000000-0005-0000-0000-000023000000}"/>
    <cellStyle name="20% - ส่วนที่ถูกเน้น1 4" xfId="38" xr:uid="{00000000-0005-0000-0000-000024000000}"/>
    <cellStyle name="20% - ส่วนที่ถูกเน้น1 4 2" xfId="39" xr:uid="{00000000-0005-0000-0000-000025000000}"/>
    <cellStyle name="20% - ส่วนที่ถูกเน้น2 2" xfId="40" xr:uid="{00000000-0005-0000-0000-000026000000}"/>
    <cellStyle name="20% - ส่วนที่ถูกเน้น2 2 2" xfId="41" xr:uid="{00000000-0005-0000-0000-000027000000}"/>
    <cellStyle name="20% - ส่วนที่ถูกเน้น2 3" xfId="42" xr:uid="{00000000-0005-0000-0000-000028000000}"/>
    <cellStyle name="20% - ส่วนที่ถูกเน้น2 3 2" xfId="43" xr:uid="{00000000-0005-0000-0000-000029000000}"/>
    <cellStyle name="20% - ส่วนที่ถูกเน้น2 4" xfId="44" xr:uid="{00000000-0005-0000-0000-00002A000000}"/>
    <cellStyle name="20% - ส่วนที่ถูกเน้น2 4 2" xfId="45" xr:uid="{00000000-0005-0000-0000-00002B000000}"/>
    <cellStyle name="20% - ส่วนที่ถูกเน้น3 2" xfId="46" xr:uid="{00000000-0005-0000-0000-00002C000000}"/>
    <cellStyle name="20% - ส่วนที่ถูกเน้น3 2 2" xfId="47" xr:uid="{00000000-0005-0000-0000-00002D000000}"/>
    <cellStyle name="20% - ส่วนที่ถูกเน้น3 3" xfId="48" xr:uid="{00000000-0005-0000-0000-00002E000000}"/>
    <cellStyle name="20% - ส่วนที่ถูกเน้น3 3 2" xfId="49" xr:uid="{00000000-0005-0000-0000-00002F000000}"/>
    <cellStyle name="20% - ส่วนที่ถูกเน้น3 4" xfId="50" xr:uid="{00000000-0005-0000-0000-000030000000}"/>
    <cellStyle name="20% - ส่วนที่ถูกเน้น3 4 2" xfId="51" xr:uid="{00000000-0005-0000-0000-000031000000}"/>
    <cellStyle name="20% - ส่วนที่ถูกเน้น4 2" xfId="52" xr:uid="{00000000-0005-0000-0000-000032000000}"/>
    <cellStyle name="20% - ส่วนที่ถูกเน้น4 2 2" xfId="53" xr:uid="{00000000-0005-0000-0000-000033000000}"/>
    <cellStyle name="20% - ส่วนที่ถูกเน้น4 3" xfId="54" xr:uid="{00000000-0005-0000-0000-000034000000}"/>
    <cellStyle name="20% - ส่วนที่ถูกเน้น4 3 2" xfId="55" xr:uid="{00000000-0005-0000-0000-000035000000}"/>
    <cellStyle name="20% - ส่วนที่ถูกเน้น4 4" xfId="56" xr:uid="{00000000-0005-0000-0000-000036000000}"/>
    <cellStyle name="20% - ส่วนที่ถูกเน้น4 4 2" xfId="57" xr:uid="{00000000-0005-0000-0000-000037000000}"/>
    <cellStyle name="20% - ส่วนที่ถูกเน้น5 2" xfId="58" xr:uid="{00000000-0005-0000-0000-000038000000}"/>
    <cellStyle name="20% - ส่วนที่ถูกเน้น5 2 2" xfId="59" xr:uid="{00000000-0005-0000-0000-000039000000}"/>
    <cellStyle name="20% - ส่วนที่ถูกเน้น5 3" xfId="60" xr:uid="{00000000-0005-0000-0000-00003A000000}"/>
    <cellStyle name="20% - ส่วนที่ถูกเน้น5 3 2" xfId="61" xr:uid="{00000000-0005-0000-0000-00003B000000}"/>
    <cellStyle name="20% - ส่วนที่ถูกเน้น5 4" xfId="62" xr:uid="{00000000-0005-0000-0000-00003C000000}"/>
    <cellStyle name="20% - ส่วนที่ถูกเน้น5 4 2" xfId="63" xr:uid="{00000000-0005-0000-0000-00003D000000}"/>
    <cellStyle name="20% - ส่วนที่ถูกเน้น6 2" xfId="64" xr:uid="{00000000-0005-0000-0000-00003E000000}"/>
    <cellStyle name="20% - ส่วนที่ถูกเน้น6 2 2" xfId="65" xr:uid="{00000000-0005-0000-0000-00003F000000}"/>
    <cellStyle name="20% - ส่วนที่ถูกเน้น6 3" xfId="66" xr:uid="{00000000-0005-0000-0000-000040000000}"/>
    <cellStyle name="20% - ส่วนที่ถูกเน้น6 3 2" xfId="67" xr:uid="{00000000-0005-0000-0000-000041000000}"/>
    <cellStyle name="20% - ส่วนที่ถูกเน้น6 4" xfId="68" xr:uid="{00000000-0005-0000-0000-000042000000}"/>
    <cellStyle name="20% - ส่วนที่ถูกเน้น6 4 2" xfId="69" xr:uid="{00000000-0005-0000-0000-000043000000}"/>
    <cellStyle name="40% - Accent1" xfId="70" xr:uid="{00000000-0005-0000-0000-000044000000}"/>
    <cellStyle name="40% - Accent1 2" xfId="71" xr:uid="{00000000-0005-0000-0000-000045000000}"/>
    <cellStyle name="40% - Accent1 3" xfId="72" xr:uid="{00000000-0005-0000-0000-000046000000}"/>
    <cellStyle name="40% - Accent2" xfId="73" xr:uid="{00000000-0005-0000-0000-000047000000}"/>
    <cellStyle name="40% - Accent2 2" xfId="74" xr:uid="{00000000-0005-0000-0000-000048000000}"/>
    <cellStyle name="40% - Accent2 3" xfId="75" xr:uid="{00000000-0005-0000-0000-000049000000}"/>
    <cellStyle name="40% - Accent3" xfId="76" xr:uid="{00000000-0005-0000-0000-00004A000000}"/>
    <cellStyle name="40% - Accent3 2" xfId="77" xr:uid="{00000000-0005-0000-0000-00004B000000}"/>
    <cellStyle name="40% - Accent3 3" xfId="78" xr:uid="{00000000-0005-0000-0000-00004C000000}"/>
    <cellStyle name="40% - Accent4" xfId="79" xr:uid="{00000000-0005-0000-0000-00004D000000}"/>
    <cellStyle name="40% - Accent4 2" xfId="80" xr:uid="{00000000-0005-0000-0000-00004E000000}"/>
    <cellStyle name="40% - Accent4 3" xfId="81" xr:uid="{00000000-0005-0000-0000-00004F000000}"/>
    <cellStyle name="40% - Accent5" xfId="82" xr:uid="{00000000-0005-0000-0000-000050000000}"/>
    <cellStyle name="40% - Accent5 2" xfId="83" xr:uid="{00000000-0005-0000-0000-000051000000}"/>
    <cellStyle name="40% - Accent5 3" xfId="84" xr:uid="{00000000-0005-0000-0000-000052000000}"/>
    <cellStyle name="40% - Accent6" xfId="85" xr:uid="{00000000-0005-0000-0000-000053000000}"/>
    <cellStyle name="40% - Accent6 2" xfId="86" xr:uid="{00000000-0005-0000-0000-000054000000}"/>
    <cellStyle name="40% - Accent6 3" xfId="87" xr:uid="{00000000-0005-0000-0000-000055000000}"/>
    <cellStyle name="40% - ส่วนที่ถูกเน้น1 2" xfId="88" xr:uid="{00000000-0005-0000-0000-000056000000}"/>
    <cellStyle name="40% - ส่วนที่ถูกเน้น1 2 2" xfId="89" xr:uid="{00000000-0005-0000-0000-000057000000}"/>
    <cellStyle name="40% - ส่วนที่ถูกเน้น1 3" xfId="90" xr:uid="{00000000-0005-0000-0000-000058000000}"/>
    <cellStyle name="40% - ส่วนที่ถูกเน้น1 3 2" xfId="91" xr:uid="{00000000-0005-0000-0000-000059000000}"/>
    <cellStyle name="40% - ส่วนที่ถูกเน้น1 4" xfId="92" xr:uid="{00000000-0005-0000-0000-00005A000000}"/>
    <cellStyle name="40% - ส่วนที่ถูกเน้น1 4 2" xfId="93" xr:uid="{00000000-0005-0000-0000-00005B000000}"/>
    <cellStyle name="40% - ส่วนที่ถูกเน้น2 2" xfId="94" xr:uid="{00000000-0005-0000-0000-00005C000000}"/>
    <cellStyle name="40% - ส่วนที่ถูกเน้น2 2 2" xfId="95" xr:uid="{00000000-0005-0000-0000-00005D000000}"/>
    <cellStyle name="40% - ส่วนที่ถูกเน้น2 3" xfId="96" xr:uid="{00000000-0005-0000-0000-00005E000000}"/>
    <cellStyle name="40% - ส่วนที่ถูกเน้น2 3 2" xfId="97" xr:uid="{00000000-0005-0000-0000-00005F000000}"/>
    <cellStyle name="40% - ส่วนที่ถูกเน้น2 4" xfId="98" xr:uid="{00000000-0005-0000-0000-000060000000}"/>
    <cellStyle name="40% - ส่วนที่ถูกเน้น2 4 2" xfId="99" xr:uid="{00000000-0005-0000-0000-000061000000}"/>
    <cellStyle name="40% - ส่วนที่ถูกเน้น3 2" xfId="100" xr:uid="{00000000-0005-0000-0000-000062000000}"/>
    <cellStyle name="40% - ส่วนที่ถูกเน้น3 2 2" xfId="101" xr:uid="{00000000-0005-0000-0000-000063000000}"/>
    <cellStyle name="40% - ส่วนที่ถูกเน้น3 3" xfId="102" xr:uid="{00000000-0005-0000-0000-000064000000}"/>
    <cellStyle name="40% - ส่วนที่ถูกเน้น3 3 2" xfId="103" xr:uid="{00000000-0005-0000-0000-000065000000}"/>
    <cellStyle name="40% - ส่วนที่ถูกเน้น3 4" xfId="104" xr:uid="{00000000-0005-0000-0000-000066000000}"/>
    <cellStyle name="40% - ส่วนที่ถูกเน้น3 4 2" xfId="105" xr:uid="{00000000-0005-0000-0000-000067000000}"/>
    <cellStyle name="40% - ส่วนที่ถูกเน้น4 2" xfId="106" xr:uid="{00000000-0005-0000-0000-000068000000}"/>
    <cellStyle name="40% - ส่วนที่ถูกเน้น4 2 2" xfId="107" xr:uid="{00000000-0005-0000-0000-000069000000}"/>
    <cellStyle name="40% - ส่วนที่ถูกเน้น4 3" xfId="108" xr:uid="{00000000-0005-0000-0000-00006A000000}"/>
    <cellStyle name="40% - ส่วนที่ถูกเน้น4 3 2" xfId="109" xr:uid="{00000000-0005-0000-0000-00006B000000}"/>
    <cellStyle name="40% - ส่วนที่ถูกเน้น4 4" xfId="110" xr:uid="{00000000-0005-0000-0000-00006C000000}"/>
    <cellStyle name="40% - ส่วนที่ถูกเน้น4 4 2" xfId="111" xr:uid="{00000000-0005-0000-0000-00006D000000}"/>
    <cellStyle name="40% - ส่วนที่ถูกเน้น5 2" xfId="112" xr:uid="{00000000-0005-0000-0000-00006E000000}"/>
    <cellStyle name="40% - ส่วนที่ถูกเน้น5 2 2" xfId="113" xr:uid="{00000000-0005-0000-0000-00006F000000}"/>
    <cellStyle name="40% - ส่วนที่ถูกเน้น5 3" xfId="114" xr:uid="{00000000-0005-0000-0000-000070000000}"/>
    <cellStyle name="40% - ส่วนที่ถูกเน้น5 3 2" xfId="115" xr:uid="{00000000-0005-0000-0000-000071000000}"/>
    <cellStyle name="40% - ส่วนที่ถูกเน้น5 4" xfId="116" xr:uid="{00000000-0005-0000-0000-000072000000}"/>
    <cellStyle name="40% - ส่วนที่ถูกเน้น5 4 2" xfId="117" xr:uid="{00000000-0005-0000-0000-000073000000}"/>
    <cellStyle name="40% - ส่วนที่ถูกเน้น6 2" xfId="118" xr:uid="{00000000-0005-0000-0000-000074000000}"/>
    <cellStyle name="40% - ส่วนที่ถูกเน้น6 2 2" xfId="119" xr:uid="{00000000-0005-0000-0000-000075000000}"/>
    <cellStyle name="40% - ส่วนที่ถูกเน้น6 3" xfId="120" xr:uid="{00000000-0005-0000-0000-000076000000}"/>
    <cellStyle name="40% - ส่วนที่ถูกเน้น6 3 2" xfId="121" xr:uid="{00000000-0005-0000-0000-000077000000}"/>
    <cellStyle name="40% - ส่วนที่ถูกเน้น6 4" xfId="122" xr:uid="{00000000-0005-0000-0000-000078000000}"/>
    <cellStyle name="40% - ส่วนที่ถูกเน้น6 4 2" xfId="123" xr:uid="{00000000-0005-0000-0000-000079000000}"/>
    <cellStyle name="60% - Accent1" xfId="124" xr:uid="{00000000-0005-0000-0000-00007A000000}"/>
    <cellStyle name="60% - Accent1 2" xfId="125" xr:uid="{00000000-0005-0000-0000-00007B000000}"/>
    <cellStyle name="60% - Accent2" xfId="126" xr:uid="{00000000-0005-0000-0000-00007C000000}"/>
    <cellStyle name="60% - Accent2 2" xfId="127" xr:uid="{00000000-0005-0000-0000-00007D000000}"/>
    <cellStyle name="60% - Accent3" xfId="128" xr:uid="{00000000-0005-0000-0000-00007E000000}"/>
    <cellStyle name="60% - Accent3 2" xfId="129" xr:uid="{00000000-0005-0000-0000-00007F000000}"/>
    <cellStyle name="60% - Accent4" xfId="130" xr:uid="{00000000-0005-0000-0000-000080000000}"/>
    <cellStyle name="60% - Accent4 2" xfId="131" xr:uid="{00000000-0005-0000-0000-000081000000}"/>
    <cellStyle name="60% - Accent5" xfId="132" xr:uid="{00000000-0005-0000-0000-000082000000}"/>
    <cellStyle name="60% - Accent5 2" xfId="133" xr:uid="{00000000-0005-0000-0000-000083000000}"/>
    <cellStyle name="60% - Accent6" xfId="134" xr:uid="{00000000-0005-0000-0000-000084000000}"/>
    <cellStyle name="60% - Accent6 2" xfId="135" xr:uid="{00000000-0005-0000-0000-000085000000}"/>
    <cellStyle name="60% - ส่วนที่ถูกเน้น1 2" xfId="136" xr:uid="{00000000-0005-0000-0000-000086000000}"/>
    <cellStyle name="60% - ส่วนที่ถูกเน้น1 3" xfId="137" xr:uid="{00000000-0005-0000-0000-000087000000}"/>
    <cellStyle name="60% - ส่วนที่ถูกเน้น1 4" xfId="138" xr:uid="{00000000-0005-0000-0000-000088000000}"/>
    <cellStyle name="60% - ส่วนที่ถูกเน้น2 2" xfId="139" xr:uid="{00000000-0005-0000-0000-000089000000}"/>
    <cellStyle name="60% - ส่วนที่ถูกเน้น2 3" xfId="140" xr:uid="{00000000-0005-0000-0000-00008A000000}"/>
    <cellStyle name="60% - ส่วนที่ถูกเน้น2 4" xfId="141" xr:uid="{00000000-0005-0000-0000-00008B000000}"/>
    <cellStyle name="60% - ส่วนที่ถูกเน้น3 2" xfId="142" xr:uid="{00000000-0005-0000-0000-00008C000000}"/>
    <cellStyle name="60% - ส่วนที่ถูกเน้น3 3" xfId="143" xr:uid="{00000000-0005-0000-0000-00008D000000}"/>
    <cellStyle name="60% - ส่วนที่ถูกเน้น3 4" xfId="144" xr:uid="{00000000-0005-0000-0000-00008E000000}"/>
    <cellStyle name="60% - ส่วนที่ถูกเน้น4 2" xfId="145" xr:uid="{00000000-0005-0000-0000-00008F000000}"/>
    <cellStyle name="60% - ส่วนที่ถูกเน้น4 3" xfId="146" xr:uid="{00000000-0005-0000-0000-000090000000}"/>
    <cellStyle name="60% - ส่วนที่ถูกเน้น4 4" xfId="147" xr:uid="{00000000-0005-0000-0000-000091000000}"/>
    <cellStyle name="60% - ส่วนที่ถูกเน้น5 2" xfId="148" xr:uid="{00000000-0005-0000-0000-000092000000}"/>
    <cellStyle name="60% - ส่วนที่ถูกเน้น5 3" xfId="149" xr:uid="{00000000-0005-0000-0000-000093000000}"/>
    <cellStyle name="60% - ส่วนที่ถูกเน้น5 4" xfId="150" xr:uid="{00000000-0005-0000-0000-000094000000}"/>
    <cellStyle name="60% - ส่วนที่ถูกเน้น6 2" xfId="151" xr:uid="{00000000-0005-0000-0000-000095000000}"/>
    <cellStyle name="60% - ส่วนที่ถูกเน้น6 3" xfId="152" xr:uid="{00000000-0005-0000-0000-000096000000}"/>
    <cellStyle name="60% - ส่วนที่ถูกเน้น6 4" xfId="153" xr:uid="{00000000-0005-0000-0000-000097000000}"/>
    <cellStyle name="Accent1" xfId="154" xr:uid="{00000000-0005-0000-0000-000098000000}"/>
    <cellStyle name="Accent1 2" xfId="155" xr:uid="{00000000-0005-0000-0000-000099000000}"/>
    <cellStyle name="Accent2" xfId="156" xr:uid="{00000000-0005-0000-0000-00009A000000}"/>
    <cellStyle name="Accent2 2" xfId="157" xr:uid="{00000000-0005-0000-0000-00009B000000}"/>
    <cellStyle name="Accent3" xfId="158" xr:uid="{00000000-0005-0000-0000-00009C000000}"/>
    <cellStyle name="Accent3 2" xfId="159" xr:uid="{00000000-0005-0000-0000-00009D000000}"/>
    <cellStyle name="Accent4" xfId="160" xr:uid="{00000000-0005-0000-0000-00009E000000}"/>
    <cellStyle name="Accent4 2" xfId="161" xr:uid="{00000000-0005-0000-0000-00009F000000}"/>
    <cellStyle name="Accent5" xfId="162" xr:uid="{00000000-0005-0000-0000-0000A0000000}"/>
    <cellStyle name="Accent5 2" xfId="163" xr:uid="{00000000-0005-0000-0000-0000A1000000}"/>
    <cellStyle name="Accent6" xfId="164" xr:uid="{00000000-0005-0000-0000-0000A2000000}"/>
    <cellStyle name="Accent6 2" xfId="165" xr:uid="{00000000-0005-0000-0000-0000A3000000}"/>
    <cellStyle name="Bad" xfId="166" xr:uid="{00000000-0005-0000-0000-0000A4000000}"/>
    <cellStyle name="Bad 2" xfId="167" xr:uid="{00000000-0005-0000-0000-0000A5000000}"/>
    <cellStyle name="Calculation" xfId="168" xr:uid="{00000000-0005-0000-0000-0000A6000000}"/>
    <cellStyle name="Calculation 2" xfId="169" xr:uid="{00000000-0005-0000-0000-0000A7000000}"/>
    <cellStyle name="Check Cell" xfId="170" xr:uid="{00000000-0005-0000-0000-0000A8000000}"/>
    <cellStyle name="Check Cell 2" xfId="171" xr:uid="{00000000-0005-0000-0000-0000A9000000}"/>
    <cellStyle name="Comma 10" xfId="172" xr:uid="{00000000-0005-0000-0000-0000AA000000}"/>
    <cellStyle name="Comma 10 2" xfId="173" xr:uid="{00000000-0005-0000-0000-0000AB000000}"/>
    <cellStyle name="Comma 10 2 2" xfId="174" xr:uid="{00000000-0005-0000-0000-0000AC000000}"/>
    <cellStyle name="Comma 10 3" xfId="175" xr:uid="{00000000-0005-0000-0000-0000AD000000}"/>
    <cellStyle name="Comma 11" xfId="176" xr:uid="{00000000-0005-0000-0000-0000AE000000}"/>
    <cellStyle name="Comma 12" xfId="177" xr:uid="{00000000-0005-0000-0000-0000AF000000}"/>
    <cellStyle name="Comma 12 2" xfId="178" xr:uid="{00000000-0005-0000-0000-0000B0000000}"/>
    <cellStyle name="Comma 13" xfId="179" xr:uid="{00000000-0005-0000-0000-0000B1000000}"/>
    <cellStyle name="Comma 2" xfId="180" xr:uid="{00000000-0005-0000-0000-0000B2000000}"/>
    <cellStyle name="Comma 2 10" xfId="181" xr:uid="{00000000-0005-0000-0000-0000B3000000}"/>
    <cellStyle name="Comma 2 2" xfId="182" xr:uid="{00000000-0005-0000-0000-0000B4000000}"/>
    <cellStyle name="Comma 2 2 2" xfId="183" xr:uid="{00000000-0005-0000-0000-0000B5000000}"/>
    <cellStyle name="Comma 2 2 2 2" xfId="184" xr:uid="{00000000-0005-0000-0000-0000B6000000}"/>
    <cellStyle name="Comma 2 2 3" xfId="185" xr:uid="{00000000-0005-0000-0000-0000B7000000}"/>
    <cellStyle name="Comma 2 3" xfId="186" xr:uid="{00000000-0005-0000-0000-0000B8000000}"/>
    <cellStyle name="Comma 2 4" xfId="187" xr:uid="{00000000-0005-0000-0000-0000B9000000}"/>
    <cellStyle name="Comma 2 5" xfId="188" xr:uid="{00000000-0005-0000-0000-0000BA000000}"/>
    <cellStyle name="Comma 2 6" xfId="189" xr:uid="{00000000-0005-0000-0000-0000BB000000}"/>
    <cellStyle name="Comma 2 7" xfId="190" xr:uid="{00000000-0005-0000-0000-0000BC000000}"/>
    <cellStyle name="Comma 2 8" xfId="191" xr:uid="{00000000-0005-0000-0000-0000BD000000}"/>
    <cellStyle name="Comma 2 9" xfId="192" xr:uid="{00000000-0005-0000-0000-0000BE000000}"/>
    <cellStyle name="Comma 2 9 2" xfId="193" xr:uid="{00000000-0005-0000-0000-0000BF000000}"/>
    <cellStyle name="Comma 2_2.ครุภัณฑ์ทุติยภูมิ 18 เมย53 เวลา 15.00 น." xfId="194" xr:uid="{00000000-0005-0000-0000-0000C0000000}"/>
    <cellStyle name="Comma 3" xfId="195" xr:uid="{00000000-0005-0000-0000-0000C1000000}"/>
    <cellStyle name="Comma 3 2" xfId="196" xr:uid="{00000000-0005-0000-0000-0000C2000000}"/>
    <cellStyle name="Comma 3 3" xfId="197" xr:uid="{00000000-0005-0000-0000-0000C3000000}"/>
    <cellStyle name="Comma 4" xfId="198" xr:uid="{00000000-0005-0000-0000-0000C4000000}"/>
    <cellStyle name="Comma 4 2" xfId="199" xr:uid="{00000000-0005-0000-0000-0000C5000000}"/>
    <cellStyle name="Comma 5" xfId="200" xr:uid="{00000000-0005-0000-0000-0000C6000000}"/>
    <cellStyle name="Comma 5 2" xfId="201" xr:uid="{00000000-0005-0000-0000-0000C7000000}"/>
    <cellStyle name="Comma 5 2 2" xfId="202" xr:uid="{00000000-0005-0000-0000-0000C8000000}"/>
    <cellStyle name="Comma 5 3" xfId="203" xr:uid="{00000000-0005-0000-0000-0000C9000000}"/>
    <cellStyle name="Comma 6" xfId="204" xr:uid="{00000000-0005-0000-0000-0000CA000000}"/>
    <cellStyle name="Comma 6 2" xfId="205" xr:uid="{00000000-0005-0000-0000-0000CB000000}"/>
    <cellStyle name="Comma 7" xfId="206" xr:uid="{00000000-0005-0000-0000-0000CC000000}"/>
    <cellStyle name="Comma 7 2" xfId="207" xr:uid="{00000000-0005-0000-0000-0000CD000000}"/>
    <cellStyle name="Comma 8" xfId="208" xr:uid="{00000000-0005-0000-0000-0000CE000000}"/>
    <cellStyle name="Comma 9" xfId="209" xr:uid="{00000000-0005-0000-0000-0000CF000000}"/>
    <cellStyle name="Comma 9 2" xfId="210" xr:uid="{00000000-0005-0000-0000-0000D0000000}"/>
    <cellStyle name="Comma 9 2 2" xfId="211" xr:uid="{00000000-0005-0000-0000-0000D1000000}"/>
    <cellStyle name="Comma 9 2 2 2" xfId="212" xr:uid="{00000000-0005-0000-0000-0000D2000000}"/>
    <cellStyle name="Comma 9 2 3" xfId="213" xr:uid="{00000000-0005-0000-0000-0000D3000000}"/>
    <cellStyle name="Comma 9 2 3 2" xfId="214" xr:uid="{00000000-0005-0000-0000-0000D4000000}"/>
    <cellStyle name="Comma 9 2 4" xfId="215" xr:uid="{00000000-0005-0000-0000-0000D5000000}"/>
    <cellStyle name="Comma 9 3" xfId="216" xr:uid="{00000000-0005-0000-0000-0000D6000000}"/>
    <cellStyle name="Comma 9 3 2" xfId="217" xr:uid="{00000000-0005-0000-0000-0000D7000000}"/>
    <cellStyle name="Comma 9 4" xfId="218" xr:uid="{00000000-0005-0000-0000-0000D8000000}"/>
    <cellStyle name="Comma 9 4 2" xfId="219" xr:uid="{00000000-0005-0000-0000-0000D9000000}"/>
    <cellStyle name="Comma 9 5" xfId="220" xr:uid="{00000000-0005-0000-0000-0000DA000000}"/>
    <cellStyle name="Explanatory Text" xfId="221" xr:uid="{00000000-0005-0000-0000-0000DB000000}"/>
    <cellStyle name="Explanatory Text 2" xfId="222" xr:uid="{00000000-0005-0000-0000-0000DC000000}"/>
    <cellStyle name="Good" xfId="223" xr:uid="{00000000-0005-0000-0000-0000DD000000}"/>
    <cellStyle name="Good 2" xfId="224" xr:uid="{00000000-0005-0000-0000-0000DE000000}"/>
    <cellStyle name="Heading 1" xfId="225" xr:uid="{00000000-0005-0000-0000-0000DF000000}"/>
    <cellStyle name="Heading 1 2" xfId="226" xr:uid="{00000000-0005-0000-0000-0000E0000000}"/>
    <cellStyle name="Heading 2" xfId="227" xr:uid="{00000000-0005-0000-0000-0000E1000000}"/>
    <cellStyle name="Heading 2 2" xfId="228" xr:uid="{00000000-0005-0000-0000-0000E2000000}"/>
    <cellStyle name="Heading 3" xfId="229" xr:uid="{00000000-0005-0000-0000-0000E3000000}"/>
    <cellStyle name="Heading 3 2" xfId="230" xr:uid="{00000000-0005-0000-0000-0000E4000000}"/>
    <cellStyle name="Heading 4" xfId="231" xr:uid="{00000000-0005-0000-0000-0000E5000000}"/>
    <cellStyle name="Heading 4 2" xfId="232" xr:uid="{00000000-0005-0000-0000-0000E6000000}"/>
    <cellStyle name="Input" xfId="233" xr:uid="{00000000-0005-0000-0000-0000E7000000}"/>
    <cellStyle name="Input 2" xfId="234" xr:uid="{00000000-0005-0000-0000-0000E8000000}"/>
    <cellStyle name="Linked Cell" xfId="235" xr:uid="{00000000-0005-0000-0000-0000E9000000}"/>
    <cellStyle name="Linked Cell 2" xfId="236" xr:uid="{00000000-0005-0000-0000-0000EA000000}"/>
    <cellStyle name="Neutral" xfId="237" xr:uid="{00000000-0005-0000-0000-0000EB000000}"/>
    <cellStyle name="Neutral 2" xfId="238" xr:uid="{00000000-0005-0000-0000-0000EC000000}"/>
    <cellStyle name="Normal 10" xfId="239" xr:uid="{00000000-0005-0000-0000-0000ED000000}"/>
    <cellStyle name="Normal 10 2" xfId="240" xr:uid="{00000000-0005-0000-0000-0000EE000000}"/>
    <cellStyle name="Normal 11" xfId="241" xr:uid="{00000000-0005-0000-0000-0000EF000000}"/>
    <cellStyle name="Normal 11 2" xfId="242" xr:uid="{00000000-0005-0000-0000-0000F0000000}"/>
    <cellStyle name="Normal 12" xfId="243" xr:uid="{00000000-0005-0000-0000-0000F1000000}"/>
    <cellStyle name="Normal 12 2" xfId="244" xr:uid="{00000000-0005-0000-0000-0000F2000000}"/>
    <cellStyle name="Normal 13" xfId="245" xr:uid="{00000000-0005-0000-0000-0000F3000000}"/>
    <cellStyle name="Normal 14" xfId="246" xr:uid="{00000000-0005-0000-0000-0000F4000000}"/>
    <cellStyle name="Normal 15" xfId="247" xr:uid="{00000000-0005-0000-0000-0000F5000000}"/>
    <cellStyle name="Normal 15 2" xfId="248" xr:uid="{00000000-0005-0000-0000-0000F6000000}"/>
    <cellStyle name="Normal 15 2 2" xfId="249" xr:uid="{00000000-0005-0000-0000-0000F7000000}"/>
    <cellStyle name="Normal 15 3" xfId="250" xr:uid="{00000000-0005-0000-0000-0000F8000000}"/>
    <cellStyle name="Normal 16" xfId="251" xr:uid="{00000000-0005-0000-0000-0000F9000000}"/>
    <cellStyle name="Normal 2" xfId="252" xr:uid="{00000000-0005-0000-0000-0000FA000000}"/>
    <cellStyle name="Normal 2 2" xfId="253" xr:uid="{00000000-0005-0000-0000-0000FB000000}"/>
    <cellStyle name="Normal 2 2 2" xfId="254" xr:uid="{00000000-0005-0000-0000-0000FC000000}"/>
    <cellStyle name="Normal 2 3" xfId="255" xr:uid="{00000000-0005-0000-0000-0000FD000000}"/>
    <cellStyle name="Normal 2 4" xfId="256" xr:uid="{00000000-0005-0000-0000-0000FE000000}"/>
    <cellStyle name="Normal 2 5" xfId="257" xr:uid="{00000000-0005-0000-0000-0000FF000000}"/>
    <cellStyle name="Normal 2 6" xfId="258" xr:uid="{00000000-0005-0000-0000-000000010000}"/>
    <cellStyle name="Normal 2 7" xfId="259" xr:uid="{00000000-0005-0000-0000-000001010000}"/>
    <cellStyle name="Normal 2 8" xfId="260" xr:uid="{00000000-0005-0000-0000-000002010000}"/>
    <cellStyle name="Normal 2 9" xfId="261" xr:uid="{00000000-0005-0000-0000-000003010000}"/>
    <cellStyle name="Normal 2_2.ครุภัณฑ์ทุติยภูมิ 18 เมย53 เวลา 15.00 น." xfId="262" xr:uid="{00000000-0005-0000-0000-000004010000}"/>
    <cellStyle name="Normal 3" xfId="263" xr:uid="{00000000-0005-0000-0000-000005010000}"/>
    <cellStyle name="Normal 3 2" xfId="264" xr:uid="{00000000-0005-0000-0000-000006010000}"/>
    <cellStyle name="Normal 3 3" xfId="265" xr:uid="{00000000-0005-0000-0000-000007010000}"/>
    <cellStyle name="Normal 3 3 2" xfId="266" xr:uid="{00000000-0005-0000-0000-000008010000}"/>
    <cellStyle name="Normal 3_19-11-56 ติดตามผล ปี 57 ทุกรายการ" xfId="267" xr:uid="{00000000-0005-0000-0000-000009010000}"/>
    <cellStyle name="Normal 4" xfId="268" xr:uid="{00000000-0005-0000-0000-00000A010000}"/>
    <cellStyle name="Normal 4 2" xfId="269" xr:uid="{00000000-0005-0000-0000-00000B010000}"/>
    <cellStyle name="Normal 4 3" xfId="270" xr:uid="{00000000-0005-0000-0000-00000C010000}"/>
    <cellStyle name="Normal 5" xfId="271" xr:uid="{00000000-0005-0000-0000-00000D010000}"/>
    <cellStyle name="Normal 5 2" xfId="272" xr:uid="{00000000-0005-0000-0000-00000E010000}"/>
    <cellStyle name="Normal 5 3" xfId="273" xr:uid="{00000000-0005-0000-0000-00000F010000}"/>
    <cellStyle name="Normal 6" xfId="274" xr:uid="{00000000-0005-0000-0000-000010010000}"/>
    <cellStyle name="Normal 6 2" xfId="275" xr:uid="{00000000-0005-0000-0000-000011010000}"/>
    <cellStyle name="Normal 6 2 2" xfId="276" xr:uid="{00000000-0005-0000-0000-000012010000}"/>
    <cellStyle name="Normal 6 3" xfId="277" xr:uid="{00000000-0005-0000-0000-000013010000}"/>
    <cellStyle name="Normal 6_ไฟล์ turk" xfId="278" xr:uid="{00000000-0005-0000-0000-000014010000}"/>
    <cellStyle name="Normal 7" xfId="279" xr:uid="{00000000-0005-0000-0000-000015010000}"/>
    <cellStyle name="Normal 8" xfId="280" xr:uid="{00000000-0005-0000-0000-000016010000}"/>
    <cellStyle name="Normal 8 2" xfId="281" xr:uid="{00000000-0005-0000-0000-000017010000}"/>
    <cellStyle name="Normal 8_พวงรายการพี่หญิงปรับแก้(ใหม่)" xfId="282" xr:uid="{00000000-0005-0000-0000-000018010000}"/>
    <cellStyle name="Normal 9" xfId="283" xr:uid="{00000000-0005-0000-0000-000019010000}"/>
    <cellStyle name="Note" xfId="284" xr:uid="{00000000-0005-0000-0000-00001A010000}"/>
    <cellStyle name="Note 2" xfId="285" xr:uid="{00000000-0005-0000-0000-00001B010000}"/>
    <cellStyle name="Note 2 2" xfId="286" xr:uid="{00000000-0005-0000-0000-00001C010000}"/>
    <cellStyle name="Output" xfId="287" xr:uid="{00000000-0005-0000-0000-00001D010000}"/>
    <cellStyle name="Output 2" xfId="288" xr:uid="{00000000-0005-0000-0000-00001E010000}"/>
    <cellStyle name="Percent 2" xfId="289" xr:uid="{00000000-0005-0000-0000-00001F010000}"/>
    <cellStyle name="Percent 2 2" xfId="290" xr:uid="{00000000-0005-0000-0000-000020010000}"/>
    <cellStyle name="Style 1" xfId="291" xr:uid="{00000000-0005-0000-0000-000021010000}"/>
    <cellStyle name="Style 1 2" xfId="292" xr:uid="{00000000-0005-0000-0000-000022010000}"/>
    <cellStyle name="Style 1 3" xfId="293" xr:uid="{00000000-0005-0000-0000-000023010000}"/>
    <cellStyle name="Style 1_Book1" xfId="294" xr:uid="{00000000-0005-0000-0000-000024010000}"/>
    <cellStyle name="Title" xfId="295" xr:uid="{00000000-0005-0000-0000-000025010000}"/>
    <cellStyle name="Title 2" xfId="296" xr:uid="{00000000-0005-0000-0000-000026010000}"/>
    <cellStyle name="Total" xfId="297" xr:uid="{00000000-0005-0000-0000-000027010000}"/>
    <cellStyle name="Total 2" xfId="298" xr:uid="{00000000-0005-0000-0000-000028010000}"/>
    <cellStyle name="Warning Text" xfId="299" xr:uid="{00000000-0005-0000-0000-000029010000}"/>
    <cellStyle name="Warning Text 2" xfId="300" xr:uid="{00000000-0005-0000-0000-00002A010000}"/>
    <cellStyle name="เครื่องหมายจุลภาค [0] 2" xfId="310" xr:uid="{00000000-0005-0000-0000-000035010000}"/>
    <cellStyle name="เครื่องหมายจุลภาค 10" xfId="311" xr:uid="{00000000-0005-0000-0000-000036010000}"/>
    <cellStyle name="เครื่องหมายจุลภาค 11" xfId="312" xr:uid="{00000000-0005-0000-0000-000037010000}"/>
    <cellStyle name="เครื่องหมายจุลภาค 12" xfId="313" xr:uid="{00000000-0005-0000-0000-000038010000}"/>
    <cellStyle name="เครื่องหมายจุลภาค 13" xfId="314" xr:uid="{00000000-0005-0000-0000-000039010000}"/>
    <cellStyle name="เครื่องหมายจุลภาค 14" xfId="315" xr:uid="{00000000-0005-0000-0000-00003A010000}"/>
    <cellStyle name="เครื่องหมายจุลภาค 15" xfId="316" xr:uid="{00000000-0005-0000-0000-00003B010000}"/>
    <cellStyle name="เครื่องหมายจุลภาค 16" xfId="317" xr:uid="{00000000-0005-0000-0000-00003C010000}"/>
    <cellStyle name="เครื่องหมายจุลภาค 17" xfId="318" xr:uid="{00000000-0005-0000-0000-00003D010000}"/>
    <cellStyle name="เครื่องหมายจุลภาค 18" xfId="319" xr:uid="{00000000-0005-0000-0000-00003E010000}"/>
    <cellStyle name="เครื่องหมายจุลภาค 19" xfId="320" xr:uid="{00000000-0005-0000-0000-00003F010000}"/>
    <cellStyle name="เครื่องหมายจุลภาค 2" xfId="321" xr:uid="{00000000-0005-0000-0000-000040010000}"/>
    <cellStyle name="เครื่องหมายจุลภาค 2 2" xfId="322" xr:uid="{00000000-0005-0000-0000-000041010000}"/>
    <cellStyle name="เครื่องหมายจุลภาค 2 2 2" xfId="323" xr:uid="{00000000-0005-0000-0000-000042010000}"/>
    <cellStyle name="เครื่องหมายจุลภาค 2 2 3" xfId="324" xr:uid="{00000000-0005-0000-0000-000043010000}"/>
    <cellStyle name="เครื่องหมายจุลภาค 2 2 4" xfId="325" xr:uid="{00000000-0005-0000-0000-000044010000}"/>
    <cellStyle name="เครื่องหมายจุลภาค 2 3" xfId="326" xr:uid="{00000000-0005-0000-0000-000045010000}"/>
    <cellStyle name="เครื่องหมายจุลภาค 2 3 2" xfId="327" xr:uid="{00000000-0005-0000-0000-000046010000}"/>
    <cellStyle name="เครื่องหมายจุลภาค 2 4" xfId="328" xr:uid="{00000000-0005-0000-0000-000047010000}"/>
    <cellStyle name="เครื่องหมายจุลภาค 2 5" xfId="329" xr:uid="{00000000-0005-0000-0000-000048010000}"/>
    <cellStyle name="เครื่องหมายจุลภาค 2 6" xfId="330" xr:uid="{00000000-0005-0000-0000-000049010000}"/>
    <cellStyle name="เครื่องหมายจุลภาค 20" xfId="331" xr:uid="{00000000-0005-0000-0000-00004A010000}"/>
    <cellStyle name="เครื่องหมายจุลภาค 20 2" xfId="332" xr:uid="{00000000-0005-0000-0000-00004B010000}"/>
    <cellStyle name="เครื่องหมายจุลภาค 21" xfId="333" xr:uid="{00000000-0005-0000-0000-00004C010000}"/>
    <cellStyle name="เครื่องหมายจุลภาค 22" xfId="334" xr:uid="{00000000-0005-0000-0000-00004D010000}"/>
    <cellStyle name="เครื่องหมายจุลภาค 22 2" xfId="335" xr:uid="{00000000-0005-0000-0000-00004E010000}"/>
    <cellStyle name="เครื่องหมายจุลภาค 23" xfId="336" xr:uid="{00000000-0005-0000-0000-00004F010000}"/>
    <cellStyle name="เครื่องหมายจุลภาค 24" xfId="337" xr:uid="{00000000-0005-0000-0000-000050010000}"/>
    <cellStyle name="เครื่องหมายจุลภาค 25" xfId="338" xr:uid="{00000000-0005-0000-0000-000051010000}"/>
    <cellStyle name="เครื่องหมายจุลภาค 26" xfId="339" xr:uid="{00000000-0005-0000-0000-000052010000}"/>
    <cellStyle name="เครื่องหมายจุลภาค 26 2" xfId="340" xr:uid="{00000000-0005-0000-0000-000053010000}"/>
    <cellStyle name="เครื่องหมายจุลภาค 27" xfId="341" xr:uid="{00000000-0005-0000-0000-000054010000}"/>
    <cellStyle name="เครื่องหมายจุลภาค 28" xfId="342" xr:uid="{00000000-0005-0000-0000-000055010000}"/>
    <cellStyle name="เครื่องหมายจุลภาค 28 2" xfId="343" xr:uid="{00000000-0005-0000-0000-000056010000}"/>
    <cellStyle name="เครื่องหมายจุลภาค 28 2 2" xfId="344" xr:uid="{00000000-0005-0000-0000-000057010000}"/>
    <cellStyle name="เครื่องหมายจุลภาค 28 3" xfId="345" xr:uid="{00000000-0005-0000-0000-000058010000}"/>
    <cellStyle name="เครื่องหมายจุลภาค 3" xfId="346" xr:uid="{00000000-0005-0000-0000-000059010000}"/>
    <cellStyle name="เครื่องหมายจุลภาค 3 2" xfId="347" xr:uid="{00000000-0005-0000-0000-00005A010000}"/>
    <cellStyle name="เครื่องหมายจุลภาค 3 3" xfId="348" xr:uid="{00000000-0005-0000-0000-00005B010000}"/>
    <cellStyle name="เครื่องหมายจุลภาค 3 3 2" xfId="349" xr:uid="{00000000-0005-0000-0000-00005C010000}"/>
    <cellStyle name="เครื่องหมายจุลภาค 4" xfId="350" xr:uid="{00000000-0005-0000-0000-00005D010000}"/>
    <cellStyle name="เครื่องหมายจุลภาค 4 2" xfId="351" xr:uid="{00000000-0005-0000-0000-00005E010000}"/>
    <cellStyle name="เครื่องหมายจุลภาค 4 2 2" xfId="352" xr:uid="{00000000-0005-0000-0000-00005F010000}"/>
    <cellStyle name="เครื่องหมายจุลภาค 4 3" xfId="353" xr:uid="{00000000-0005-0000-0000-000060010000}"/>
    <cellStyle name="เครื่องหมายจุลภาค 4 3 2" xfId="354" xr:uid="{00000000-0005-0000-0000-000061010000}"/>
    <cellStyle name="เครื่องหมายจุลภาค 4 4" xfId="355" xr:uid="{00000000-0005-0000-0000-000062010000}"/>
    <cellStyle name="เครื่องหมายจุลภาค 4 5" xfId="356" xr:uid="{00000000-0005-0000-0000-000063010000}"/>
    <cellStyle name="เครื่องหมายจุลภาค 5" xfId="357" xr:uid="{00000000-0005-0000-0000-000064010000}"/>
    <cellStyle name="เครื่องหมายจุลภาค 5 2" xfId="358" xr:uid="{00000000-0005-0000-0000-000065010000}"/>
    <cellStyle name="เครื่องหมายจุลภาค 5 2 2" xfId="359" xr:uid="{00000000-0005-0000-0000-000066010000}"/>
    <cellStyle name="เครื่องหมายจุลภาค 53" xfId="360" xr:uid="{00000000-0005-0000-0000-000067010000}"/>
    <cellStyle name="เครื่องหมายจุลภาค 53 2" xfId="361" xr:uid="{00000000-0005-0000-0000-000068010000}"/>
    <cellStyle name="เครื่องหมายจุลภาค 54 2" xfId="362" xr:uid="{00000000-0005-0000-0000-000069010000}"/>
    <cellStyle name="เครื่องหมายจุลภาค 54 2 2" xfId="363" xr:uid="{00000000-0005-0000-0000-00006A010000}"/>
    <cellStyle name="เครื่องหมายจุลภาค 55" xfId="364" xr:uid="{00000000-0005-0000-0000-00006B010000}"/>
    <cellStyle name="เครื่องหมายจุลภาค 55 2" xfId="365" xr:uid="{00000000-0005-0000-0000-00006C010000}"/>
    <cellStyle name="เครื่องหมายจุลภาค 6" xfId="366" xr:uid="{00000000-0005-0000-0000-00006D010000}"/>
    <cellStyle name="เครื่องหมายจุลภาค 6 2" xfId="367" xr:uid="{00000000-0005-0000-0000-00006E010000}"/>
    <cellStyle name="เครื่องหมายจุลภาค 6 3" xfId="368" xr:uid="{00000000-0005-0000-0000-00006F010000}"/>
    <cellStyle name="เครื่องหมายจุลภาค 7" xfId="369" xr:uid="{00000000-0005-0000-0000-000070010000}"/>
    <cellStyle name="เครื่องหมายจุลภาค 7 2" xfId="370" xr:uid="{00000000-0005-0000-0000-000071010000}"/>
    <cellStyle name="เครื่องหมายจุลภาค 8" xfId="371" xr:uid="{00000000-0005-0000-0000-000072010000}"/>
    <cellStyle name="เครื่องหมายจุลภาค 9" xfId="372" xr:uid="{00000000-0005-0000-0000-000073010000}"/>
    <cellStyle name="เครื่องหมายสกุลเงิน 2" xfId="373" xr:uid="{00000000-0005-0000-0000-000074010000}"/>
    <cellStyle name="เครื่องหมายสกุลเงิน 3" xfId="374" xr:uid="{00000000-0005-0000-0000-000075010000}"/>
    <cellStyle name="เครื่องหมายสกุลเงิน 3 2" xfId="375" xr:uid="{00000000-0005-0000-0000-000076010000}"/>
    <cellStyle name="เชื่อมโยงหลายมิติ_ทุก รพ. รายเขต" xfId="379" xr:uid="{00000000-0005-0000-0000-00007A010000}"/>
    <cellStyle name="เซลล์ตรวจสอบ 2" xfId="380" xr:uid="{00000000-0005-0000-0000-00007B010000}"/>
    <cellStyle name="เซลล์ตรวจสอบ 3" xfId="381" xr:uid="{00000000-0005-0000-0000-00007C010000}"/>
    <cellStyle name="เซลล์ตรวจสอบ 4" xfId="382" xr:uid="{00000000-0005-0000-0000-00007D010000}"/>
    <cellStyle name="เซลล์ที่มีการเชื่อมโยง 2" xfId="383" xr:uid="{00000000-0005-0000-0000-00007E010000}"/>
    <cellStyle name="เซลล์ที่มีการเชื่อมโยง 3" xfId="384" xr:uid="{00000000-0005-0000-0000-00007F010000}"/>
    <cellStyle name="เซลล์ที่มีการเชื่อมโยง 4" xfId="385" xr:uid="{00000000-0005-0000-0000-000080010000}"/>
    <cellStyle name="แย่ 2" xfId="481" xr:uid="{00000000-0005-0000-0000-0000E1010000}"/>
    <cellStyle name="แย่ 3" xfId="482" xr:uid="{00000000-0005-0000-0000-0000E2010000}"/>
    <cellStyle name="แย่ 4" xfId="483" xr:uid="{00000000-0005-0000-0000-0000E3010000}"/>
    <cellStyle name="แสดงผล 2" xfId="506" xr:uid="{00000000-0005-0000-0000-0000FA010000}"/>
    <cellStyle name="แสดงผล 3" xfId="507" xr:uid="{00000000-0005-0000-0000-0000FB010000}"/>
    <cellStyle name="แสดงผล 4" xfId="508" xr:uid="{00000000-0005-0000-0000-0000FC010000}"/>
    <cellStyle name="การคำนวณ 2" xfId="301" xr:uid="{00000000-0005-0000-0000-00002B010000}"/>
    <cellStyle name="การคำนวณ 3" xfId="302" xr:uid="{00000000-0005-0000-0000-00002C010000}"/>
    <cellStyle name="การคำนวณ 4" xfId="303" xr:uid="{00000000-0005-0000-0000-00002D010000}"/>
    <cellStyle name="ข้อความเตือน 2" xfId="304" xr:uid="{00000000-0005-0000-0000-00002E010000}"/>
    <cellStyle name="ข้อความเตือน 3" xfId="305" xr:uid="{00000000-0005-0000-0000-00002F010000}"/>
    <cellStyle name="ข้อความเตือน 4" xfId="306" xr:uid="{00000000-0005-0000-0000-000030010000}"/>
    <cellStyle name="ข้อความอธิบาย 2" xfId="307" xr:uid="{00000000-0005-0000-0000-000031010000}"/>
    <cellStyle name="ข้อความอธิบาย 3" xfId="308" xr:uid="{00000000-0005-0000-0000-000032010000}"/>
    <cellStyle name="ข้อความอธิบาย 4" xfId="309" xr:uid="{00000000-0005-0000-0000-000033010000}"/>
    <cellStyle name="จุลภาค" xfId="1" builtinId="3"/>
    <cellStyle name="ชื่อเรื่อง 2" xfId="376" xr:uid="{00000000-0005-0000-0000-000077010000}"/>
    <cellStyle name="ชื่อเรื่อง 3" xfId="377" xr:uid="{00000000-0005-0000-0000-000078010000}"/>
    <cellStyle name="ชื่อเรื่อง 4" xfId="378" xr:uid="{00000000-0005-0000-0000-000079010000}"/>
    <cellStyle name="ดี 2" xfId="386" xr:uid="{00000000-0005-0000-0000-000081010000}"/>
    <cellStyle name="ดี 3" xfId="387" xr:uid="{00000000-0005-0000-0000-000082010000}"/>
    <cellStyle name="ดี 4" xfId="388" xr:uid="{00000000-0005-0000-0000-000083010000}"/>
    <cellStyle name="ปกติ" xfId="0" builtinId="0"/>
    <cellStyle name="ปกติ 10" xfId="389" xr:uid="{00000000-0005-0000-0000-000085010000}"/>
    <cellStyle name="ปกติ 11" xfId="390" xr:uid="{00000000-0005-0000-0000-000086010000}"/>
    <cellStyle name="ปกติ 12" xfId="391" xr:uid="{00000000-0005-0000-0000-000087010000}"/>
    <cellStyle name="ปกติ 13" xfId="392" xr:uid="{00000000-0005-0000-0000-000088010000}"/>
    <cellStyle name="ปกติ 13 2" xfId="393" xr:uid="{00000000-0005-0000-0000-000089010000}"/>
    <cellStyle name="ปกติ 14" xfId="394" xr:uid="{00000000-0005-0000-0000-00008A010000}"/>
    <cellStyle name="ปกติ 15" xfId="395" xr:uid="{00000000-0005-0000-0000-00008B010000}"/>
    <cellStyle name="ปกติ 16" xfId="396" xr:uid="{00000000-0005-0000-0000-00008C010000}"/>
    <cellStyle name="ปกติ 16 2" xfId="397" xr:uid="{00000000-0005-0000-0000-00008D010000}"/>
    <cellStyle name="ปกติ 16_ก่อสร้างปี 52-55.." xfId="398" xr:uid="{00000000-0005-0000-0000-00008E010000}"/>
    <cellStyle name="ปกติ 17" xfId="399" xr:uid="{00000000-0005-0000-0000-00008F010000}"/>
    <cellStyle name="ปกติ 18" xfId="400" xr:uid="{00000000-0005-0000-0000-000090010000}"/>
    <cellStyle name="ปกติ 19" xfId="401" xr:uid="{00000000-0005-0000-0000-000091010000}"/>
    <cellStyle name="ปกติ 2" xfId="402" xr:uid="{00000000-0005-0000-0000-000092010000}"/>
    <cellStyle name="ปกติ 2 10" xfId="403" xr:uid="{00000000-0005-0000-0000-000093010000}"/>
    <cellStyle name="ปกติ 2 11" xfId="404" xr:uid="{00000000-0005-0000-0000-000094010000}"/>
    <cellStyle name="ปกติ 2 11 2" xfId="405" xr:uid="{00000000-0005-0000-0000-000095010000}"/>
    <cellStyle name="ปกติ 2 2" xfId="406" xr:uid="{00000000-0005-0000-0000-000096010000}"/>
    <cellStyle name="ปกติ 2 2 2" xfId="407" xr:uid="{00000000-0005-0000-0000-000097010000}"/>
    <cellStyle name="ปกติ 2 2 2 2" xfId="408" xr:uid="{00000000-0005-0000-0000-000098010000}"/>
    <cellStyle name="ปกติ 2 2 3 2" xfId="409" xr:uid="{00000000-0005-0000-0000-000099010000}"/>
    <cellStyle name="ปกติ 2 2 4" xfId="410" xr:uid="{00000000-0005-0000-0000-00009A010000}"/>
    <cellStyle name="ปกติ 2 2_มหาสารคาม" xfId="411" xr:uid="{00000000-0005-0000-0000-00009B010000}"/>
    <cellStyle name="ปกติ 2 23" xfId="412" xr:uid="{00000000-0005-0000-0000-00009C010000}"/>
    <cellStyle name="ปกติ 2 23 2" xfId="413" xr:uid="{00000000-0005-0000-0000-00009D010000}"/>
    <cellStyle name="ปกติ 2 24" xfId="414" xr:uid="{00000000-0005-0000-0000-00009E010000}"/>
    <cellStyle name="ปกติ 2 24 2" xfId="415" xr:uid="{00000000-0005-0000-0000-00009F010000}"/>
    <cellStyle name="ปกติ 2 3" xfId="416" xr:uid="{00000000-0005-0000-0000-0000A0010000}"/>
    <cellStyle name="ปกติ 2 3 2" xfId="417" xr:uid="{00000000-0005-0000-0000-0000A1010000}"/>
    <cellStyle name="ปกติ 2 4" xfId="418" xr:uid="{00000000-0005-0000-0000-0000A2010000}"/>
    <cellStyle name="ปกติ 2 5" xfId="419" xr:uid="{00000000-0005-0000-0000-0000A3010000}"/>
    <cellStyle name="ปกติ 2 6" xfId="420" xr:uid="{00000000-0005-0000-0000-0000A4010000}"/>
    <cellStyle name="ปกติ 2 6 2" xfId="421" xr:uid="{00000000-0005-0000-0000-0000A5010000}"/>
    <cellStyle name="ปกติ 2 7" xfId="422" xr:uid="{00000000-0005-0000-0000-0000A6010000}"/>
    <cellStyle name="ปกติ 2 8" xfId="423" xr:uid="{00000000-0005-0000-0000-0000A7010000}"/>
    <cellStyle name="ปกติ 2 9" xfId="424" xr:uid="{00000000-0005-0000-0000-0000A8010000}"/>
    <cellStyle name="ปกติ 2_Book1" xfId="425" xr:uid="{00000000-0005-0000-0000-0000A9010000}"/>
    <cellStyle name="ปกติ 20" xfId="426" xr:uid="{00000000-0005-0000-0000-0000AA010000}"/>
    <cellStyle name="ปกติ 21" xfId="427" xr:uid="{00000000-0005-0000-0000-0000AB010000}"/>
    <cellStyle name="ปกติ 22" xfId="428" xr:uid="{00000000-0005-0000-0000-0000AC010000}"/>
    <cellStyle name="ปกติ 23" xfId="429" xr:uid="{00000000-0005-0000-0000-0000AD010000}"/>
    <cellStyle name="ปกติ 24" xfId="430" xr:uid="{00000000-0005-0000-0000-0000AE010000}"/>
    <cellStyle name="ปกติ 24 2" xfId="431" xr:uid="{00000000-0005-0000-0000-0000AF010000}"/>
    <cellStyle name="ปกติ 24 2 2" xfId="432" xr:uid="{00000000-0005-0000-0000-0000B0010000}"/>
    <cellStyle name="ปกติ 24 3" xfId="433" xr:uid="{00000000-0005-0000-0000-0000B1010000}"/>
    <cellStyle name="ปกติ 25" xfId="434" xr:uid="{00000000-0005-0000-0000-0000B2010000}"/>
    <cellStyle name="ปกติ 26" xfId="435" xr:uid="{00000000-0005-0000-0000-0000B3010000}"/>
    <cellStyle name="ปกติ 27" xfId="436" xr:uid="{00000000-0005-0000-0000-0000B4010000}"/>
    <cellStyle name="ปกติ 28" xfId="437" xr:uid="{00000000-0005-0000-0000-0000B5010000}"/>
    <cellStyle name="ปกติ 29" xfId="438" xr:uid="{00000000-0005-0000-0000-0000B6010000}"/>
    <cellStyle name="ปกติ 3" xfId="439" xr:uid="{00000000-0005-0000-0000-0000B7010000}"/>
    <cellStyle name="ปกติ 3 2" xfId="440" xr:uid="{00000000-0005-0000-0000-0000B8010000}"/>
    <cellStyle name="ปกติ 3 2 2" xfId="441" xr:uid="{00000000-0005-0000-0000-0000B9010000}"/>
    <cellStyle name="ปกติ 3 2 2 3" xfId="442" xr:uid="{00000000-0005-0000-0000-0000BA010000}"/>
    <cellStyle name="ปกติ 3 3" xfId="443" xr:uid="{00000000-0005-0000-0000-0000BB010000}"/>
    <cellStyle name="ปกติ 3 4" xfId="444" xr:uid="{00000000-0005-0000-0000-0000BC010000}"/>
    <cellStyle name="ปกติ 3 5" xfId="445" xr:uid="{00000000-0005-0000-0000-0000BD010000}"/>
    <cellStyle name="ปกติ 3_Copy of doctor6มิ.." xfId="446" xr:uid="{00000000-0005-0000-0000-0000BE010000}"/>
    <cellStyle name="ปกติ 30" xfId="447" xr:uid="{00000000-0005-0000-0000-0000BF010000}"/>
    <cellStyle name="ปกติ 30 2" xfId="448" xr:uid="{00000000-0005-0000-0000-0000C0010000}"/>
    <cellStyle name="ปกติ 31" xfId="449" xr:uid="{00000000-0005-0000-0000-0000C1010000}"/>
    <cellStyle name="ปกติ 32" xfId="450" xr:uid="{00000000-0005-0000-0000-0000C2010000}"/>
    <cellStyle name="ปกติ 32 2" xfId="451" xr:uid="{00000000-0005-0000-0000-0000C3010000}"/>
    <cellStyle name="ปกติ 33" xfId="452" xr:uid="{00000000-0005-0000-0000-0000C4010000}"/>
    <cellStyle name="ปกติ 33 2" xfId="453" xr:uid="{00000000-0005-0000-0000-0000C5010000}"/>
    <cellStyle name="ปกติ 4" xfId="454" xr:uid="{00000000-0005-0000-0000-0000C6010000}"/>
    <cellStyle name="ปกติ 4 2" xfId="455" xr:uid="{00000000-0005-0000-0000-0000C7010000}"/>
    <cellStyle name="ปกติ 4 3" xfId="456" xr:uid="{00000000-0005-0000-0000-0000C8010000}"/>
    <cellStyle name="ปกติ 4 3 2" xfId="457" xr:uid="{00000000-0005-0000-0000-0000C9010000}"/>
    <cellStyle name="ปกติ 4 4" xfId="458" xr:uid="{00000000-0005-0000-0000-0000CA010000}"/>
    <cellStyle name="ปกติ 5" xfId="459" xr:uid="{00000000-0005-0000-0000-0000CB010000}"/>
    <cellStyle name="ปกติ 6" xfId="460" xr:uid="{00000000-0005-0000-0000-0000CC010000}"/>
    <cellStyle name="ปกติ 6 2" xfId="461" xr:uid="{00000000-0005-0000-0000-0000CD010000}"/>
    <cellStyle name="ปกติ 6 2 2" xfId="462" xr:uid="{00000000-0005-0000-0000-0000CE010000}"/>
    <cellStyle name="ปกติ 7" xfId="463" xr:uid="{00000000-0005-0000-0000-0000CF010000}"/>
    <cellStyle name="ปกติ 7 2" xfId="464" xr:uid="{00000000-0005-0000-0000-0000D0010000}"/>
    <cellStyle name="ปกติ 7 2 2" xfId="465" xr:uid="{00000000-0005-0000-0000-0000D1010000}"/>
    <cellStyle name="ปกติ 7 3" xfId="466" xr:uid="{00000000-0005-0000-0000-0000D2010000}"/>
    <cellStyle name="ปกติ 7 4" xfId="467" xr:uid="{00000000-0005-0000-0000-0000D3010000}"/>
    <cellStyle name="ปกติ 8" xfId="468" xr:uid="{00000000-0005-0000-0000-0000D4010000}"/>
    <cellStyle name="ปกติ 9" xfId="469" xr:uid="{00000000-0005-0000-0000-0000D5010000}"/>
    <cellStyle name="ปกติ 9 2" xfId="470" xr:uid="{00000000-0005-0000-0000-0000D6010000}"/>
    <cellStyle name="ปกติ_รายการครุภัณฑ์_๓ธค๕๗ (ข้อมูลนำเข้า)" xfId="471" xr:uid="{00000000-0005-0000-0000-0000D7010000}"/>
    <cellStyle name="ป้อนค่า 2" xfId="472" xr:uid="{00000000-0005-0000-0000-0000D8010000}"/>
    <cellStyle name="ป้อนค่า 3" xfId="473" xr:uid="{00000000-0005-0000-0000-0000D9010000}"/>
    <cellStyle name="ป้อนค่า 4" xfId="474" xr:uid="{00000000-0005-0000-0000-0000DA010000}"/>
    <cellStyle name="ปานกลาง 2" xfId="475" xr:uid="{00000000-0005-0000-0000-0000DB010000}"/>
    <cellStyle name="ปานกลาง 3" xfId="476" xr:uid="{00000000-0005-0000-0000-0000DC010000}"/>
    <cellStyle name="ปานกลาง 4" xfId="477" xr:uid="{00000000-0005-0000-0000-0000DD010000}"/>
    <cellStyle name="ผลรวม 2" xfId="478" xr:uid="{00000000-0005-0000-0000-0000DE010000}"/>
    <cellStyle name="ผลรวม 3" xfId="479" xr:uid="{00000000-0005-0000-0000-0000DF010000}"/>
    <cellStyle name="ผลรวม 4" xfId="480" xr:uid="{00000000-0005-0000-0000-0000E0010000}"/>
    <cellStyle name="ลักษณะ 1" xfId="484" xr:uid="{00000000-0005-0000-0000-0000E4010000}"/>
    <cellStyle name="ลักษณะ 1 2" xfId="485" xr:uid="{00000000-0005-0000-0000-0000E5010000}"/>
    <cellStyle name="ลักษณะ 1 3" xfId="486" xr:uid="{00000000-0005-0000-0000-0000E6010000}"/>
    <cellStyle name="ลักษณะ 1_Book1" xfId="487" xr:uid="{00000000-0005-0000-0000-0000E7010000}"/>
    <cellStyle name="ส่วนที่ถูกเน้น1 2" xfId="488" xr:uid="{00000000-0005-0000-0000-0000E8010000}"/>
    <cellStyle name="ส่วนที่ถูกเน้น1 3" xfId="489" xr:uid="{00000000-0005-0000-0000-0000E9010000}"/>
    <cellStyle name="ส่วนที่ถูกเน้น1 4" xfId="490" xr:uid="{00000000-0005-0000-0000-0000EA010000}"/>
    <cellStyle name="ส่วนที่ถูกเน้น2 2" xfId="491" xr:uid="{00000000-0005-0000-0000-0000EB010000}"/>
    <cellStyle name="ส่วนที่ถูกเน้น2 3" xfId="492" xr:uid="{00000000-0005-0000-0000-0000EC010000}"/>
    <cellStyle name="ส่วนที่ถูกเน้น2 4" xfId="493" xr:uid="{00000000-0005-0000-0000-0000ED010000}"/>
    <cellStyle name="ส่วนที่ถูกเน้น3 2" xfId="494" xr:uid="{00000000-0005-0000-0000-0000EE010000}"/>
    <cellStyle name="ส่วนที่ถูกเน้น3 3" xfId="495" xr:uid="{00000000-0005-0000-0000-0000EF010000}"/>
    <cellStyle name="ส่วนที่ถูกเน้น3 4" xfId="496" xr:uid="{00000000-0005-0000-0000-0000F0010000}"/>
    <cellStyle name="ส่วนที่ถูกเน้น4 2" xfId="497" xr:uid="{00000000-0005-0000-0000-0000F1010000}"/>
    <cellStyle name="ส่วนที่ถูกเน้น4 3" xfId="498" xr:uid="{00000000-0005-0000-0000-0000F2010000}"/>
    <cellStyle name="ส่วนที่ถูกเน้น4 4" xfId="499" xr:uid="{00000000-0005-0000-0000-0000F3010000}"/>
    <cellStyle name="ส่วนที่ถูกเน้น5 2" xfId="500" xr:uid="{00000000-0005-0000-0000-0000F4010000}"/>
    <cellStyle name="ส่วนที่ถูกเน้น5 3" xfId="501" xr:uid="{00000000-0005-0000-0000-0000F5010000}"/>
    <cellStyle name="ส่วนที่ถูกเน้น5 4" xfId="502" xr:uid="{00000000-0005-0000-0000-0000F6010000}"/>
    <cellStyle name="ส่วนที่ถูกเน้น6 2" xfId="503" xr:uid="{00000000-0005-0000-0000-0000F7010000}"/>
    <cellStyle name="ส่วนที่ถูกเน้น6 3" xfId="504" xr:uid="{00000000-0005-0000-0000-0000F8010000}"/>
    <cellStyle name="ส่วนที่ถูกเน้น6 4" xfId="505" xr:uid="{00000000-0005-0000-0000-0000F9010000}"/>
    <cellStyle name="หมายเหตุ 2" xfId="509" xr:uid="{00000000-0005-0000-0000-0000FD010000}"/>
    <cellStyle name="หมายเหตุ 3" xfId="510" xr:uid="{00000000-0005-0000-0000-0000FE010000}"/>
    <cellStyle name="หมายเหตุ 4" xfId="511" xr:uid="{00000000-0005-0000-0000-0000FF010000}"/>
    <cellStyle name="หัวเรื่อง 1 2" xfId="512" xr:uid="{00000000-0005-0000-0000-000000020000}"/>
    <cellStyle name="หัวเรื่อง 1 3" xfId="513" xr:uid="{00000000-0005-0000-0000-000001020000}"/>
    <cellStyle name="หัวเรื่อง 1 4" xfId="514" xr:uid="{00000000-0005-0000-0000-000002020000}"/>
    <cellStyle name="หัวเรื่อง 2 2" xfId="515" xr:uid="{00000000-0005-0000-0000-000003020000}"/>
    <cellStyle name="หัวเรื่อง 2 3" xfId="516" xr:uid="{00000000-0005-0000-0000-000004020000}"/>
    <cellStyle name="หัวเรื่อง 2 4" xfId="517" xr:uid="{00000000-0005-0000-0000-000005020000}"/>
    <cellStyle name="หัวเรื่อง 3 2" xfId="518" xr:uid="{00000000-0005-0000-0000-000006020000}"/>
    <cellStyle name="หัวเรื่อง 3 3" xfId="519" xr:uid="{00000000-0005-0000-0000-000007020000}"/>
    <cellStyle name="หัวเรื่อง 3 4" xfId="520" xr:uid="{00000000-0005-0000-0000-000008020000}"/>
    <cellStyle name="หัวเรื่อง 4 2" xfId="521" xr:uid="{00000000-0005-0000-0000-000009020000}"/>
    <cellStyle name="หัวเรื่อง 4 3" xfId="522" xr:uid="{00000000-0005-0000-0000-00000A020000}"/>
    <cellStyle name="หัวเรื่อง 4 4" xfId="523" xr:uid="{00000000-0005-0000-0000-00000B020000}"/>
  </cellStyles>
  <dxfs count="0"/>
  <tableStyles count="0" defaultTableStyle="TableStyleMedium2" defaultPivotStyle="PivotStyleLight16"/>
  <colors>
    <mruColors>
      <color rgb="FFFFFFFF"/>
      <color rgb="FFFF00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7E5AEB4D-94B9-4A88-9DCB-F45A4E463BE0}">
    <nsvFilter filterId="{8A9311DF-E693-4B50-A8B3-FAFE9AB0B810}" ref="A1:Y40" tableId="0"/>
  </namedSheetView>
  <namedSheetView name="View2" id="{B117B68C-F8FE-406D-BF4C-718BB0927ED9}">
    <nsvFilter filterId="{8A9311DF-E693-4B50-A8B3-FAFE9AB0B810}" ref="A1:Y40" tableId="0"/>
  </namedSheetView>
</namedSheetViews>
</file>

<file path=xl/persons/person.xml><?xml version="1.0" encoding="utf-8"?>
<personList xmlns="http://schemas.microsoft.com/office/spreadsheetml/2018/threadedcomments" xmlns:x="http://schemas.openxmlformats.org/spreadsheetml/2006/main">
  <person displayName="ตรองทรัพย์ สายกนก" id="{C41F9CF5-F92D-40D7-994D-119A1AFD71C9}" userId="dcc6af9624f4c3ca" providerId="Windows Live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X49" dT="2023-10-09T03:19:10.33" personId="{C41F9CF5-F92D-40D7-994D-119A1AFD71C9}" id="{CDFD6475-F207-4EC5-8D4B-D9AD065CB427}">
    <text>1.ค่าปรับ 2,565 บ.  2. จ่าย 21,185 บ.   3.จ่ายทั้งสิ้น 23,750 บ.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4.bin"/><Relationship Id="rId4" Type="http://schemas.microsoft.com/office/2019/04/relationships/namedSheetView" Target="../namedSheetViews/namedSheetView1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2EB35-AEAA-4F7B-99B3-1323FEA339F0}">
  <dimension ref="A1:AW83"/>
  <sheetViews>
    <sheetView topLeftCell="D1" zoomScale="112" zoomScaleNormal="112" workbookViewId="0">
      <pane xSplit="5" ySplit="3" topLeftCell="U4" activePane="bottomRight" state="frozen"/>
      <selection pane="bottomRight" activeCell="Q42" sqref="Q42"/>
      <selection pane="bottomLeft"/>
      <selection pane="topRight"/>
    </sheetView>
  </sheetViews>
  <sheetFormatPr defaultRowHeight="26.25" customHeight="1"/>
  <cols>
    <col min="1" max="1" width="5.25" style="1263" customWidth="1"/>
    <col min="2" max="2" width="8" style="1263" customWidth="1"/>
    <col min="3" max="3" width="10.375" style="1263" customWidth="1"/>
    <col min="4" max="4" width="36.375" style="1263" customWidth="1"/>
    <col min="5" max="5" width="38.125" style="1263" customWidth="1"/>
    <col min="6" max="6" width="10" style="1263" customWidth="1"/>
    <col min="7" max="7" width="14.375" style="1263" customWidth="1"/>
    <col min="8" max="8" width="9" style="1263"/>
    <col min="9" max="9" width="28.375" style="1263" customWidth="1"/>
    <col min="10" max="10" width="16.125" style="1263" customWidth="1"/>
    <col min="11" max="11" width="13.125" style="1263" customWidth="1"/>
    <col min="12" max="12" width="16" style="1263" customWidth="1"/>
    <col min="13" max="13" width="14.25" style="1263" customWidth="1"/>
    <col min="14" max="14" width="33.5" style="1263" customWidth="1"/>
    <col min="15" max="15" width="21.875" style="1263" customWidth="1"/>
    <col min="16" max="16" width="13.25" style="1264" customWidth="1"/>
    <col min="17" max="17" width="42.5" style="1265" customWidth="1"/>
    <col min="18" max="18" width="22.125" style="1266" customWidth="1"/>
    <col min="19" max="19" width="23.625" style="1267" customWidth="1"/>
    <col min="20" max="20" width="19.125" style="1266" customWidth="1"/>
    <col min="21" max="21" width="14.875" style="1266" customWidth="1"/>
    <col min="22" max="22" width="17.75" style="1266" customWidth="1"/>
    <col min="23" max="23" width="16.875" style="1266" customWidth="1"/>
    <col min="24" max="24" width="16.625" style="1266" customWidth="1"/>
    <col min="25" max="25" width="45.5" style="1263" customWidth="1"/>
    <col min="26" max="32" width="9" style="1263" customWidth="1"/>
    <col min="33" max="37" width="9" style="1263" hidden="1" customWidth="1"/>
    <col min="38" max="38" width="13.375" style="1263" hidden="1" customWidth="1"/>
    <col min="39" max="39" width="29" style="1263" hidden="1" customWidth="1"/>
    <col min="40" max="40" width="33.5" style="1263" hidden="1" customWidth="1"/>
    <col min="41" max="41" width="28.5" style="1263" hidden="1" customWidth="1"/>
    <col min="42" max="42" width="43.125" style="1263" hidden="1" customWidth="1"/>
    <col min="43" max="43" width="50" style="1263" hidden="1" customWidth="1"/>
    <col min="44" max="44" width="31.25" style="1263" hidden="1" customWidth="1"/>
    <col min="45" max="45" width="22" style="1263" hidden="1" customWidth="1"/>
    <col min="46" max="46" width="28.25" style="1263" hidden="1" customWidth="1"/>
    <col min="47" max="47" width="19.5" style="1263" hidden="1" customWidth="1"/>
    <col min="48" max="48" width="20.625" style="1263" hidden="1" customWidth="1"/>
    <col min="49" max="49" width="13.125" style="1263" hidden="1" customWidth="1"/>
    <col min="50" max="50" width="16.125" style="1263" customWidth="1"/>
    <col min="51" max="16384" width="9" style="1263"/>
  </cols>
  <sheetData>
    <row r="1" spans="1:49" ht="26.25" customHeight="1">
      <c r="A1" s="1262" t="s">
        <v>0</v>
      </c>
      <c r="B1" s="1262"/>
      <c r="C1" s="1262"/>
      <c r="D1" s="1262"/>
      <c r="E1" s="1262"/>
      <c r="F1" s="1262"/>
      <c r="G1" s="1262"/>
      <c r="H1" s="1262"/>
      <c r="I1" s="1262"/>
      <c r="J1" s="1262"/>
      <c r="K1" s="1262"/>
      <c r="L1" s="1262"/>
      <c r="M1" s="1262"/>
      <c r="N1" s="1262"/>
    </row>
    <row r="2" spans="1:49" ht="26.25" customHeight="1">
      <c r="A2" s="1512" t="s">
        <v>1</v>
      </c>
      <c r="B2" s="1522" t="s">
        <v>2</v>
      </c>
      <c r="C2" s="1524" t="s">
        <v>3</v>
      </c>
      <c r="D2" s="1522" t="s">
        <v>4</v>
      </c>
      <c r="E2" s="1514" t="s">
        <v>5</v>
      </c>
      <c r="F2" s="1520" t="s">
        <v>6</v>
      </c>
      <c r="G2" s="1510" t="s">
        <v>7</v>
      </c>
      <c r="H2" s="1512" t="s">
        <v>8</v>
      </c>
      <c r="I2" s="1514" t="s">
        <v>9</v>
      </c>
      <c r="J2" s="1516" t="s">
        <v>10</v>
      </c>
      <c r="K2" s="1517" t="s">
        <v>11</v>
      </c>
      <c r="L2" s="1518" t="s">
        <v>12</v>
      </c>
      <c r="M2" s="1503" t="s">
        <v>13</v>
      </c>
      <c r="N2" s="1505" t="s">
        <v>14</v>
      </c>
      <c r="O2" s="1506" t="s">
        <v>15</v>
      </c>
      <c r="P2" s="1507"/>
      <c r="Q2" s="1507"/>
      <c r="R2" s="1507"/>
      <c r="S2" s="1507"/>
      <c r="T2" s="1507"/>
      <c r="U2" s="1507"/>
      <c r="V2" s="1507"/>
      <c r="W2" s="1507"/>
      <c r="X2" s="1508"/>
      <c r="Y2" s="1509" t="s">
        <v>16</v>
      </c>
      <c r="Z2" s="1264"/>
      <c r="AA2" s="1264"/>
      <c r="AB2" s="1264"/>
      <c r="AC2" s="1264"/>
      <c r="AD2" s="1264"/>
      <c r="AE2" s="1264"/>
      <c r="AF2" s="1264"/>
      <c r="AG2" s="1264"/>
      <c r="AH2" s="1263" t="s">
        <v>17</v>
      </c>
      <c r="AI2" s="1263" t="s">
        <v>18</v>
      </c>
      <c r="AJ2" s="1263" t="s">
        <v>19</v>
      </c>
      <c r="AK2" s="1263" t="s">
        <v>20</v>
      </c>
      <c r="AL2" s="1263" t="s">
        <v>21</v>
      </c>
    </row>
    <row r="3" spans="1:49" ht="44.25" customHeight="1">
      <c r="A3" s="1513"/>
      <c r="B3" s="1523"/>
      <c r="C3" s="1525"/>
      <c r="D3" s="1523"/>
      <c r="E3" s="1526"/>
      <c r="F3" s="1521"/>
      <c r="G3" s="1511"/>
      <c r="H3" s="1513"/>
      <c r="I3" s="1515"/>
      <c r="J3" s="1516"/>
      <c r="K3" s="1517"/>
      <c r="L3" s="1519"/>
      <c r="M3" s="1504"/>
      <c r="N3" s="1505"/>
      <c r="O3" s="1268" t="s">
        <v>22</v>
      </c>
      <c r="P3" s="1269" t="s">
        <v>23</v>
      </c>
      <c r="Q3" s="1270" t="s">
        <v>24</v>
      </c>
      <c r="R3" s="1269" t="s">
        <v>25</v>
      </c>
      <c r="S3" s="1271" t="s">
        <v>26</v>
      </c>
      <c r="T3" s="1269" t="s">
        <v>27</v>
      </c>
      <c r="U3" s="1269" t="s">
        <v>28</v>
      </c>
      <c r="V3" s="1272" t="s">
        <v>29</v>
      </c>
      <c r="W3" s="1272" t="s">
        <v>30</v>
      </c>
      <c r="X3" s="1272" t="s">
        <v>31</v>
      </c>
      <c r="Y3" s="1509"/>
      <c r="Z3" s="1264"/>
      <c r="AA3" s="1264"/>
      <c r="AB3" s="1264"/>
      <c r="AC3" s="1264"/>
      <c r="AD3" s="1264"/>
      <c r="AE3" s="1264"/>
      <c r="AF3" s="1264"/>
      <c r="AG3" s="1264"/>
      <c r="AH3" s="1273" t="s">
        <v>32</v>
      </c>
      <c r="AI3" s="1274" t="s">
        <v>33</v>
      </c>
      <c r="AJ3" s="1275">
        <v>0.7</v>
      </c>
      <c r="AK3" s="1276" t="s">
        <v>34</v>
      </c>
      <c r="AL3" s="1277" t="s">
        <v>35</v>
      </c>
      <c r="AM3" s="1278" t="s">
        <v>36</v>
      </c>
      <c r="AN3" s="1278" t="s">
        <v>37</v>
      </c>
      <c r="AO3" s="1278" t="s">
        <v>38</v>
      </c>
      <c r="AP3" s="1278" t="s">
        <v>39</v>
      </c>
      <c r="AQ3" s="1278" t="s">
        <v>40</v>
      </c>
      <c r="AR3" s="1278" t="s">
        <v>41</v>
      </c>
      <c r="AS3" s="1278" t="s">
        <v>42</v>
      </c>
      <c r="AT3" s="1278" t="s">
        <v>43</v>
      </c>
      <c r="AU3" s="1278" t="s">
        <v>44</v>
      </c>
      <c r="AV3" s="1278" t="s">
        <v>45</v>
      </c>
      <c r="AW3" s="1277" t="s">
        <v>46</v>
      </c>
    </row>
    <row r="4" spans="1:49" s="1293" customFormat="1" ht="26.25" customHeight="1">
      <c r="A4" s="1279">
        <v>1</v>
      </c>
      <c r="B4" s="1280" t="s">
        <v>47</v>
      </c>
      <c r="C4" s="1273" t="s">
        <v>48</v>
      </c>
      <c r="D4" s="1281" t="s">
        <v>49</v>
      </c>
      <c r="E4" s="1281" t="s">
        <v>50</v>
      </c>
      <c r="F4" s="1274" t="s">
        <v>33</v>
      </c>
      <c r="G4" s="1282">
        <v>24000</v>
      </c>
      <c r="H4" s="1283">
        <v>2</v>
      </c>
      <c r="I4" s="1281" t="s">
        <v>51</v>
      </c>
      <c r="J4" s="1282">
        <v>44000</v>
      </c>
      <c r="K4" s="1284">
        <v>4000</v>
      </c>
      <c r="L4" s="1282">
        <v>48000</v>
      </c>
      <c r="M4" s="1285" t="s">
        <v>52</v>
      </c>
      <c r="N4" s="1286" t="s">
        <v>46</v>
      </c>
      <c r="O4" s="1287"/>
      <c r="P4" s="1288" t="s">
        <v>53</v>
      </c>
      <c r="Q4" s="1289" t="s">
        <v>54</v>
      </c>
      <c r="R4" s="1290" t="s">
        <v>53</v>
      </c>
      <c r="S4" s="1291">
        <v>661000000000</v>
      </c>
      <c r="T4" s="1290" t="s">
        <v>55</v>
      </c>
      <c r="U4" s="1290" t="s">
        <v>56</v>
      </c>
      <c r="V4" s="1290" t="s">
        <v>56</v>
      </c>
      <c r="W4" s="1290" t="s">
        <v>57</v>
      </c>
      <c r="X4" s="1290">
        <v>48000</v>
      </c>
      <c r="Y4" s="1292" t="s">
        <v>58</v>
      </c>
      <c r="AH4" s="1294" t="s">
        <v>48</v>
      </c>
      <c r="AI4" s="1295" t="s">
        <v>59</v>
      </c>
      <c r="AJ4" s="1296">
        <v>0.2</v>
      </c>
      <c r="AK4" s="1297" t="s">
        <v>52</v>
      </c>
      <c r="AL4" s="1298" t="s">
        <v>35</v>
      </c>
      <c r="AM4" s="1299" t="s">
        <v>36</v>
      </c>
      <c r="AN4" s="1299" t="s">
        <v>37</v>
      </c>
      <c r="AO4" s="1299" t="s">
        <v>38</v>
      </c>
      <c r="AP4" s="1299" t="s">
        <v>60</v>
      </c>
      <c r="AQ4" s="1299" t="s">
        <v>40</v>
      </c>
      <c r="AR4" s="1299" t="s">
        <v>41</v>
      </c>
      <c r="AS4" s="1299" t="s">
        <v>42</v>
      </c>
      <c r="AT4" s="1299" t="s">
        <v>61</v>
      </c>
      <c r="AU4" s="1299" t="s">
        <v>44</v>
      </c>
      <c r="AV4" s="1299" t="s">
        <v>45</v>
      </c>
      <c r="AW4" s="1298" t="s">
        <v>46</v>
      </c>
    </row>
    <row r="5" spans="1:49" s="1293" customFormat="1" ht="26.25" customHeight="1">
      <c r="A5" s="1279">
        <v>2</v>
      </c>
      <c r="B5" s="1280" t="s">
        <v>47</v>
      </c>
      <c r="C5" s="1273" t="s">
        <v>48</v>
      </c>
      <c r="D5" s="1281" t="s">
        <v>49</v>
      </c>
      <c r="E5" s="1281" t="s">
        <v>62</v>
      </c>
      <c r="F5" s="1274" t="s">
        <v>33</v>
      </c>
      <c r="G5" s="1282">
        <v>18000</v>
      </c>
      <c r="H5" s="1283">
        <v>1</v>
      </c>
      <c r="I5" s="1281" t="s">
        <v>51</v>
      </c>
      <c r="J5" s="1282">
        <v>12400</v>
      </c>
      <c r="K5" s="1282">
        <v>5600</v>
      </c>
      <c r="L5" s="1282">
        <v>18000</v>
      </c>
      <c r="M5" s="1285" t="s">
        <v>52</v>
      </c>
      <c r="N5" s="1286" t="s">
        <v>46</v>
      </c>
      <c r="O5" s="1300"/>
      <c r="P5" s="1301" t="s">
        <v>53</v>
      </c>
      <c r="Q5" s="1302" t="s">
        <v>63</v>
      </c>
      <c r="R5" s="1303" t="s">
        <v>53</v>
      </c>
      <c r="S5" s="1304">
        <v>661000000000</v>
      </c>
      <c r="T5" s="1303" t="s">
        <v>55</v>
      </c>
      <c r="U5" s="1303" t="s">
        <v>64</v>
      </c>
      <c r="V5" s="1303" t="s">
        <v>64</v>
      </c>
      <c r="W5" s="1303" t="s">
        <v>65</v>
      </c>
      <c r="X5" s="1303">
        <v>18000</v>
      </c>
      <c r="Y5" s="1305" t="s">
        <v>66</v>
      </c>
      <c r="AH5" s="1294"/>
      <c r="AI5" s="1295"/>
      <c r="AJ5" s="1296">
        <v>0.1</v>
      </c>
      <c r="AK5" s="1297"/>
      <c r="AL5" s="1299"/>
      <c r="AM5" s="1299"/>
      <c r="AN5" s="1299"/>
      <c r="AO5" s="1299"/>
      <c r="AP5" s="1299"/>
      <c r="AQ5" s="1299"/>
      <c r="AR5" s="1299"/>
      <c r="AS5" s="1299"/>
      <c r="AT5" s="1299"/>
      <c r="AU5" s="1299"/>
      <c r="AV5" s="1299"/>
      <c r="AW5" s="1299"/>
    </row>
    <row r="6" spans="1:49" s="1293" customFormat="1" ht="26.25" customHeight="1">
      <c r="A6" s="1279">
        <v>3</v>
      </c>
      <c r="B6" s="1306" t="s">
        <v>47</v>
      </c>
      <c r="C6" s="1294" t="s">
        <v>48</v>
      </c>
      <c r="D6" s="1307" t="s">
        <v>67</v>
      </c>
      <c r="E6" s="1307" t="s">
        <v>68</v>
      </c>
      <c r="F6" s="1308" t="s">
        <v>33</v>
      </c>
      <c r="G6" s="1309">
        <v>51600</v>
      </c>
      <c r="H6" s="1310">
        <v>1</v>
      </c>
      <c r="I6" s="1307" t="s">
        <v>51</v>
      </c>
      <c r="J6" s="1309">
        <v>51600</v>
      </c>
      <c r="K6" s="1311">
        <v>0</v>
      </c>
      <c r="L6" s="1309">
        <v>51600</v>
      </c>
      <c r="M6" s="1285" t="s">
        <v>52</v>
      </c>
      <c r="N6" s="1286" t="s">
        <v>46</v>
      </c>
      <c r="O6" s="1312"/>
      <c r="P6" s="1313" t="s">
        <v>69</v>
      </c>
      <c r="Q6" s="1314" t="s">
        <v>70</v>
      </c>
      <c r="R6" s="1315" t="s">
        <v>53</v>
      </c>
      <c r="S6" s="1316">
        <v>66079308954</v>
      </c>
      <c r="T6" s="1317" t="s">
        <v>65</v>
      </c>
      <c r="U6" s="1317" t="s">
        <v>71</v>
      </c>
      <c r="V6" s="1317" t="s">
        <v>71</v>
      </c>
      <c r="W6" s="1317" t="s">
        <v>72</v>
      </c>
      <c r="X6" s="1317" t="s">
        <v>73</v>
      </c>
      <c r="Y6" s="1305" t="s">
        <v>74</v>
      </c>
      <c r="AH6" s="1318"/>
    </row>
    <row r="7" spans="1:49" s="1293" customFormat="1" ht="26.25" customHeight="1">
      <c r="A7" s="1279">
        <v>4</v>
      </c>
      <c r="B7" s="1306" t="s">
        <v>47</v>
      </c>
      <c r="C7" s="1294" t="s">
        <v>48</v>
      </c>
      <c r="D7" s="1307" t="s">
        <v>75</v>
      </c>
      <c r="E7" s="1307" t="s">
        <v>76</v>
      </c>
      <c r="F7" s="1308" t="s">
        <v>33</v>
      </c>
      <c r="G7" s="1309">
        <v>5800</v>
      </c>
      <c r="H7" s="1310">
        <v>1</v>
      </c>
      <c r="I7" s="1307" t="s">
        <v>51</v>
      </c>
      <c r="J7" s="1309">
        <v>5800</v>
      </c>
      <c r="K7" s="1311">
        <v>0</v>
      </c>
      <c r="L7" s="1309">
        <v>5800</v>
      </c>
      <c r="M7" s="1285" t="s">
        <v>52</v>
      </c>
      <c r="N7" s="1286" t="s">
        <v>46</v>
      </c>
      <c r="O7" s="1279"/>
      <c r="P7" s="1319" t="s">
        <v>77</v>
      </c>
      <c r="Q7" s="1320" t="s">
        <v>78</v>
      </c>
      <c r="R7" s="1321" t="s">
        <v>79</v>
      </c>
      <c r="S7" s="1322">
        <v>660714015112</v>
      </c>
      <c r="T7" s="1321" t="s">
        <v>80</v>
      </c>
      <c r="U7" s="1317" t="s">
        <v>81</v>
      </c>
      <c r="V7" s="1317" t="s">
        <v>81</v>
      </c>
      <c r="W7" s="1317" t="s">
        <v>65</v>
      </c>
      <c r="X7" s="1323">
        <v>5800</v>
      </c>
      <c r="Y7" s="1324" t="s">
        <v>82</v>
      </c>
      <c r="Z7" s="1325"/>
      <c r="AA7" s="1325"/>
      <c r="AB7" s="1325"/>
      <c r="AC7" s="1325"/>
      <c r="AD7" s="1325"/>
      <c r="AE7" s="1325"/>
      <c r="AF7" s="1325"/>
      <c r="AG7" s="1325"/>
      <c r="AH7" s="1325"/>
    </row>
    <row r="8" spans="1:49" s="1293" customFormat="1" ht="26.25" customHeight="1">
      <c r="A8" s="1279">
        <v>5</v>
      </c>
      <c r="B8" s="1306" t="s">
        <v>47</v>
      </c>
      <c r="C8" s="1294" t="s">
        <v>48</v>
      </c>
      <c r="D8" s="1307" t="s">
        <v>75</v>
      </c>
      <c r="E8" s="1307" t="s">
        <v>83</v>
      </c>
      <c r="F8" s="1308" t="s">
        <v>33</v>
      </c>
      <c r="G8" s="1309">
        <v>33600</v>
      </c>
      <c r="H8" s="1310">
        <v>1</v>
      </c>
      <c r="I8" s="1307" t="s">
        <v>51</v>
      </c>
      <c r="J8" s="1309">
        <v>33600</v>
      </c>
      <c r="K8" s="1311">
        <v>0</v>
      </c>
      <c r="L8" s="1309">
        <v>33600</v>
      </c>
      <c r="M8" s="1285" t="s">
        <v>52</v>
      </c>
      <c r="N8" s="1286" t="s">
        <v>46</v>
      </c>
      <c r="O8" s="1300"/>
      <c r="P8" s="1326" t="s">
        <v>79</v>
      </c>
      <c r="Q8" s="1327" t="s">
        <v>84</v>
      </c>
      <c r="R8" s="1328" t="s">
        <v>85</v>
      </c>
      <c r="S8" s="1329">
        <v>660714024027</v>
      </c>
      <c r="T8" s="1328" t="s">
        <v>86</v>
      </c>
      <c r="U8" s="1317" t="s">
        <v>81</v>
      </c>
      <c r="V8" s="1317" t="s">
        <v>81</v>
      </c>
      <c r="W8" s="1317" t="s">
        <v>65</v>
      </c>
      <c r="X8" s="1323">
        <v>33600</v>
      </c>
      <c r="Y8" s="1305"/>
    </row>
    <row r="9" spans="1:49" s="1293" customFormat="1" ht="26.25" customHeight="1">
      <c r="A9" s="1279">
        <v>6</v>
      </c>
      <c r="B9" s="1306" t="s">
        <v>47</v>
      </c>
      <c r="C9" s="1294" t="s">
        <v>48</v>
      </c>
      <c r="D9" s="1307" t="s">
        <v>75</v>
      </c>
      <c r="E9" s="1307" t="s">
        <v>87</v>
      </c>
      <c r="F9" s="1308" t="s">
        <v>33</v>
      </c>
      <c r="G9" s="1309">
        <v>3000</v>
      </c>
      <c r="H9" s="1310">
        <v>2</v>
      </c>
      <c r="I9" s="1307" t="s">
        <v>51</v>
      </c>
      <c r="J9" s="1309">
        <v>6000</v>
      </c>
      <c r="K9" s="1311">
        <v>0</v>
      </c>
      <c r="L9" s="1309">
        <v>6000</v>
      </c>
      <c r="M9" s="1285" t="s">
        <v>52</v>
      </c>
      <c r="N9" s="1286" t="s">
        <v>46</v>
      </c>
      <c r="O9" s="1300"/>
      <c r="P9" s="1326" t="s">
        <v>79</v>
      </c>
      <c r="Q9" s="1327" t="s">
        <v>88</v>
      </c>
      <c r="R9" s="1328" t="s">
        <v>85</v>
      </c>
      <c r="S9" s="1329">
        <v>660714016612</v>
      </c>
      <c r="T9" s="1328" t="s">
        <v>86</v>
      </c>
      <c r="U9" s="1317" t="s">
        <v>81</v>
      </c>
      <c r="V9" s="1317" t="s">
        <v>81</v>
      </c>
      <c r="W9" s="1317" t="s">
        <v>89</v>
      </c>
      <c r="X9" s="1323">
        <v>6000</v>
      </c>
      <c r="Y9" s="1330"/>
    </row>
    <row r="10" spans="1:49" s="1293" customFormat="1" ht="26.25" customHeight="1">
      <c r="A10" s="1279">
        <v>7</v>
      </c>
      <c r="B10" s="1306" t="s">
        <v>47</v>
      </c>
      <c r="C10" s="1294" t="s">
        <v>48</v>
      </c>
      <c r="D10" s="1307" t="s">
        <v>75</v>
      </c>
      <c r="E10" s="1307" t="s">
        <v>90</v>
      </c>
      <c r="F10" s="1308" t="s">
        <v>33</v>
      </c>
      <c r="G10" s="1309">
        <v>8000</v>
      </c>
      <c r="H10" s="1310">
        <v>1</v>
      </c>
      <c r="I10" s="1307" t="s">
        <v>51</v>
      </c>
      <c r="J10" s="1309">
        <v>7500</v>
      </c>
      <c r="K10" s="1311">
        <v>500</v>
      </c>
      <c r="L10" s="1309">
        <v>8000</v>
      </c>
      <c r="M10" s="1285" t="s">
        <v>52</v>
      </c>
      <c r="N10" s="1286" t="s">
        <v>46</v>
      </c>
      <c r="O10" s="1300"/>
      <c r="P10" s="1326" t="s">
        <v>77</v>
      </c>
      <c r="Q10" s="1327" t="s">
        <v>78</v>
      </c>
      <c r="R10" s="1328" t="s">
        <v>79</v>
      </c>
      <c r="S10" s="1322">
        <v>660714015112</v>
      </c>
      <c r="T10" s="1328" t="s">
        <v>80</v>
      </c>
      <c r="U10" s="1317" t="s">
        <v>81</v>
      </c>
      <c r="V10" s="1317" t="s">
        <v>81</v>
      </c>
      <c r="W10" s="1317" t="s">
        <v>65</v>
      </c>
      <c r="X10" s="1323">
        <v>8000</v>
      </c>
      <c r="Y10" s="1330"/>
    </row>
    <row r="11" spans="1:49" ht="26.25" customHeight="1">
      <c r="A11" s="1331">
        <v>8</v>
      </c>
      <c r="B11" s="1280" t="s">
        <v>47</v>
      </c>
      <c r="C11" s="1273" t="s">
        <v>48</v>
      </c>
      <c r="D11" s="1332" t="s">
        <v>91</v>
      </c>
      <c r="E11" s="1332" t="s">
        <v>92</v>
      </c>
      <c r="F11" s="1333" t="s">
        <v>33</v>
      </c>
      <c r="G11" s="1334">
        <v>25000</v>
      </c>
      <c r="H11" s="1335">
        <v>1</v>
      </c>
      <c r="I11" s="1332" t="s">
        <v>51</v>
      </c>
      <c r="J11" s="1334">
        <v>25000</v>
      </c>
      <c r="K11" s="1336">
        <v>0</v>
      </c>
      <c r="L11" s="1334">
        <v>25000</v>
      </c>
      <c r="M11" s="1337" t="s">
        <v>52</v>
      </c>
      <c r="N11" s="1338" t="s">
        <v>36</v>
      </c>
      <c r="O11" s="1339" t="s">
        <v>93</v>
      </c>
      <c r="P11" s="1340"/>
      <c r="Q11" s="1341" t="s">
        <v>94</v>
      </c>
      <c r="R11" s="1342"/>
      <c r="S11" s="1343"/>
      <c r="T11" s="1342"/>
      <c r="U11" s="1342"/>
      <c r="V11" s="1342"/>
      <c r="W11" s="1342"/>
      <c r="X11" s="1342"/>
      <c r="Y11" s="1330"/>
    </row>
    <row r="12" spans="1:49" ht="26.25" customHeight="1">
      <c r="A12" s="1331">
        <v>9</v>
      </c>
      <c r="B12" s="1280" t="s">
        <v>47</v>
      </c>
      <c r="C12" s="1273" t="s">
        <v>48</v>
      </c>
      <c r="D12" s="1332" t="s">
        <v>91</v>
      </c>
      <c r="E12" s="1332" t="s">
        <v>95</v>
      </c>
      <c r="F12" s="1333" t="s">
        <v>33</v>
      </c>
      <c r="G12" s="1334">
        <v>11000</v>
      </c>
      <c r="H12" s="1335">
        <v>1</v>
      </c>
      <c r="I12" s="1332" t="s">
        <v>51</v>
      </c>
      <c r="J12" s="1334">
        <v>11000</v>
      </c>
      <c r="K12" s="1336">
        <v>0</v>
      </c>
      <c r="L12" s="1334">
        <v>11000</v>
      </c>
      <c r="M12" s="1337" t="s">
        <v>52</v>
      </c>
      <c r="N12" s="1338" t="s">
        <v>36</v>
      </c>
      <c r="O12" s="1339" t="s">
        <v>93</v>
      </c>
      <c r="P12" s="1340"/>
      <c r="Q12" s="1341" t="s">
        <v>94</v>
      </c>
      <c r="R12" s="1342"/>
      <c r="S12" s="1343"/>
      <c r="T12" s="1342"/>
      <c r="U12" s="1342"/>
      <c r="V12" s="1342"/>
      <c r="W12" s="1342"/>
      <c r="X12" s="1342"/>
      <c r="Y12" s="1278"/>
    </row>
    <row r="13" spans="1:49" ht="26.25" customHeight="1">
      <c r="A13" s="1331">
        <v>10</v>
      </c>
      <c r="B13" s="1280" t="s">
        <v>47</v>
      </c>
      <c r="C13" s="1273" t="s">
        <v>48</v>
      </c>
      <c r="D13" s="1332" t="s">
        <v>91</v>
      </c>
      <c r="E13" s="1332" t="s">
        <v>96</v>
      </c>
      <c r="F13" s="1333" t="s">
        <v>33</v>
      </c>
      <c r="G13" s="1334">
        <v>15500</v>
      </c>
      <c r="H13" s="1335">
        <v>1</v>
      </c>
      <c r="I13" s="1332" t="s">
        <v>51</v>
      </c>
      <c r="J13" s="1334">
        <v>15500</v>
      </c>
      <c r="K13" s="1336">
        <v>0</v>
      </c>
      <c r="L13" s="1334">
        <v>15500</v>
      </c>
      <c r="M13" s="1337" t="s">
        <v>52</v>
      </c>
      <c r="N13" s="1338" t="s">
        <v>36</v>
      </c>
      <c r="O13" s="1339" t="s">
        <v>93</v>
      </c>
      <c r="P13" s="1340"/>
      <c r="Q13" s="1341" t="s">
        <v>94</v>
      </c>
      <c r="R13" s="1342"/>
      <c r="S13" s="1343"/>
      <c r="T13" s="1342"/>
      <c r="U13" s="1342"/>
      <c r="V13" s="1342"/>
      <c r="W13" s="1342"/>
      <c r="X13" s="1342"/>
      <c r="Y13" s="1278"/>
    </row>
    <row r="14" spans="1:49" s="1293" customFormat="1" ht="26.25" customHeight="1">
      <c r="A14" s="1279">
        <v>11</v>
      </c>
      <c r="B14" s="1306" t="s">
        <v>47</v>
      </c>
      <c r="C14" s="1294" t="s">
        <v>48</v>
      </c>
      <c r="D14" s="1307" t="s">
        <v>97</v>
      </c>
      <c r="E14" s="1307" t="s">
        <v>98</v>
      </c>
      <c r="F14" s="1308" t="s">
        <v>33</v>
      </c>
      <c r="G14" s="1309">
        <v>13000</v>
      </c>
      <c r="H14" s="1310">
        <v>1</v>
      </c>
      <c r="I14" s="1307" t="s">
        <v>51</v>
      </c>
      <c r="J14" s="1309">
        <v>9000</v>
      </c>
      <c r="K14" s="1309">
        <v>4000</v>
      </c>
      <c r="L14" s="1309">
        <v>13000</v>
      </c>
      <c r="M14" s="1285" t="s">
        <v>52</v>
      </c>
      <c r="N14" s="1286" t="s">
        <v>46</v>
      </c>
      <c r="O14" s="1300"/>
      <c r="P14" s="1279" t="s">
        <v>99</v>
      </c>
      <c r="Q14" s="1294" t="s">
        <v>100</v>
      </c>
      <c r="R14" s="1317" t="s">
        <v>99</v>
      </c>
      <c r="S14" s="1344" t="s">
        <v>101</v>
      </c>
      <c r="T14" s="1317" t="s">
        <v>102</v>
      </c>
      <c r="U14" s="1317" t="s">
        <v>103</v>
      </c>
      <c r="V14" s="1317" t="s">
        <v>103</v>
      </c>
      <c r="W14" s="1317" t="s">
        <v>103</v>
      </c>
      <c r="X14" s="1323">
        <v>13000</v>
      </c>
      <c r="Y14" s="1299"/>
    </row>
    <row r="15" spans="1:49" s="1293" customFormat="1" ht="26.25" customHeight="1">
      <c r="A15" s="1279">
        <v>12</v>
      </c>
      <c r="B15" s="1306" t="s">
        <v>47</v>
      </c>
      <c r="C15" s="1294" t="s">
        <v>48</v>
      </c>
      <c r="D15" s="1307" t="s">
        <v>97</v>
      </c>
      <c r="E15" s="1307" t="s">
        <v>50</v>
      </c>
      <c r="F15" s="1308" t="s">
        <v>33</v>
      </c>
      <c r="G15" s="1309">
        <v>22000</v>
      </c>
      <c r="H15" s="1310">
        <v>1</v>
      </c>
      <c r="I15" s="1307" t="s">
        <v>51</v>
      </c>
      <c r="J15" s="1309">
        <v>22000</v>
      </c>
      <c r="K15" s="1311">
        <v>0</v>
      </c>
      <c r="L15" s="1309">
        <v>22000</v>
      </c>
      <c r="M15" s="1285" t="s">
        <v>52</v>
      </c>
      <c r="N15" s="1286" t="s">
        <v>46</v>
      </c>
      <c r="O15" s="1300"/>
      <c r="P15" s="1279" t="s">
        <v>99</v>
      </c>
      <c r="Q15" s="1294" t="s">
        <v>100</v>
      </c>
      <c r="R15" s="1317" t="s">
        <v>99</v>
      </c>
      <c r="S15" s="1344" t="s">
        <v>104</v>
      </c>
      <c r="T15" s="1317" t="s">
        <v>105</v>
      </c>
      <c r="U15" s="1317" t="s">
        <v>103</v>
      </c>
      <c r="V15" s="1317" t="s">
        <v>103</v>
      </c>
      <c r="W15" s="1317" t="s">
        <v>103</v>
      </c>
      <c r="X15" s="1345">
        <v>22000</v>
      </c>
      <c r="Y15" s="1299"/>
    </row>
    <row r="16" spans="1:49" s="1293" customFormat="1" ht="26.25" customHeight="1">
      <c r="A16" s="1279">
        <v>13</v>
      </c>
      <c r="B16" s="1306" t="s">
        <v>47</v>
      </c>
      <c r="C16" s="1294" t="s">
        <v>48</v>
      </c>
      <c r="D16" s="1307" t="s">
        <v>97</v>
      </c>
      <c r="E16" s="1307" t="s">
        <v>106</v>
      </c>
      <c r="F16" s="1308" t="s">
        <v>33</v>
      </c>
      <c r="G16" s="1309">
        <v>23000</v>
      </c>
      <c r="H16" s="1310">
        <v>1</v>
      </c>
      <c r="I16" s="1307" t="s">
        <v>51</v>
      </c>
      <c r="J16" s="1309">
        <v>23000</v>
      </c>
      <c r="K16" s="1311">
        <v>0</v>
      </c>
      <c r="L16" s="1309">
        <v>23000</v>
      </c>
      <c r="M16" s="1285" t="s">
        <v>52</v>
      </c>
      <c r="N16" s="1286" t="s">
        <v>46</v>
      </c>
      <c r="O16" s="1300"/>
      <c r="P16" s="1279" t="s">
        <v>99</v>
      </c>
      <c r="Q16" s="1294" t="s">
        <v>100</v>
      </c>
      <c r="R16" s="1317" t="s">
        <v>99</v>
      </c>
      <c r="S16" s="1344" t="s">
        <v>104</v>
      </c>
      <c r="T16" s="1317" t="s">
        <v>105</v>
      </c>
      <c r="U16" s="1317" t="s">
        <v>103</v>
      </c>
      <c r="V16" s="1317" t="s">
        <v>103</v>
      </c>
      <c r="W16" s="1317" t="s">
        <v>103</v>
      </c>
      <c r="X16" s="1345">
        <v>23000</v>
      </c>
      <c r="Y16" s="1299"/>
    </row>
    <row r="17" spans="1:25" ht="67.5" customHeight="1">
      <c r="A17" s="1331">
        <v>14</v>
      </c>
      <c r="B17" s="1280" t="s">
        <v>47</v>
      </c>
      <c r="C17" s="1273" t="s">
        <v>48</v>
      </c>
      <c r="D17" s="1307" t="s">
        <v>107</v>
      </c>
      <c r="E17" s="1307" t="s">
        <v>108</v>
      </c>
      <c r="F17" s="1308" t="s">
        <v>33</v>
      </c>
      <c r="G17" s="1309">
        <v>27900</v>
      </c>
      <c r="H17" s="1310">
        <v>2</v>
      </c>
      <c r="I17" s="1307" t="s">
        <v>51</v>
      </c>
      <c r="J17" s="1309">
        <v>54000</v>
      </c>
      <c r="K17" s="1309">
        <v>1800</v>
      </c>
      <c r="L17" s="1309">
        <v>55800</v>
      </c>
      <c r="M17" s="1285" t="s">
        <v>52</v>
      </c>
      <c r="N17" s="1286" t="s">
        <v>46</v>
      </c>
      <c r="O17" s="1300"/>
      <c r="P17" s="1319" t="s">
        <v>109</v>
      </c>
      <c r="Q17" s="1320" t="s">
        <v>110</v>
      </c>
      <c r="R17" s="1321" t="s">
        <v>111</v>
      </c>
      <c r="S17" s="1344">
        <v>660814248395</v>
      </c>
      <c r="T17" s="1320" t="s">
        <v>112</v>
      </c>
      <c r="U17" s="1321" t="s">
        <v>113</v>
      </c>
      <c r="V17" s="1346" t="s">
        <v>113</v>
      </c>
      <c r="W17" s="1346" t="s">
        <v>114</v>
      </c>
      <c r="X17" s="1346">
        <v>55800</v>
      </c>
      <c r="Y17" s="1278"/>
    </row>
    <row r="18" spans="1:25" ht="26.25" customHeight="1">
      <c r="A18" s="1331">
        <v>15</v>
      </c>
      <c r="B18" s="1280" t="s">
        <v>47</v>
      </c>
      <c r="C18" s="1273" t="s">
        <v>48</v>
      </c>
      <c r="D18" s="1281" t="s">
        <v>115</v>
      </c>
      <c r="E18" s="1281" t="s">
        <v>116</v>
      </c>
      <c r="F18" s="1274" t="s">
        <v>33</v>
      </c>
      <c r="G18" s="1282">
        <v>30000</v>
      </c>
      <c r="H18" s="1283">
        <v>1</v>
      </c>
      <c r="I18" s="1281" t="s">
        <v>51</v>
      </c>
      <c r="J18" s="1282">
        <v>30000</v>
      </c>
      <c r="K18" s="1347">
        <v>0</v>
      </c>
      <c r="L18" s="1282">
        <v>30000</v>
      </c>
      <c r="M18" s="1348" t="s">
        <v>52</v>
      </c>
      <c r="N18" s="1349" t="s">
        <v>46</v>
      </c>
      <c r="O18" s="1350"/>
      <c r="P18" s="1264" t="s">
        <v>117</v>
      </c>
      <c r="Q18" s="1351" t="s">
        <v>118</v>
      </c>
      <c r="R18" s="1346" t="s">
        <v>119</v>
      </c>
      <c r="S18" s="1352" t="s">
        <v>120</v>
      </c>
      <c r="T18" s="1353">
        <v>243594</v>
      </c>
      <c r="U18" s="1346" t="s">
        <v>121</v>
      </c>
      <c r="V18" s="1346" t="s">
        <v>121</v>
      </c>
      <c r="W18" s="1346" t="s">
        <v>121</v>
      </c>
      <c r="X18" s="1346">
        <v>30000</v>
      </c>
      <c r="Y18" s="1278"/>
    </row>
    <row r="19" spans="1:25" ht="26.25" customHeight="1">
      <c r="A19" s="1331">
        <v>16</v>
      </c>
      <c r="B19" s="1280" t="s">
        <v>47</v>
      </c>
      <c r="C19" s="1273" t="s">
        <v>48</v>
      </c>
      <c r="D19" s="1281" t="s">
        <v>115</v>
      </c>
      <c r="E19" s="1281" t="s">
        <v>122</v>
      </c>
      <c r="F19" s="1274" t="s">
        <v>33</v>
      </c>
      <c r="G19" s="1282">
        <v>18500</v>
      </c>
      <c r="H19" s="1283">
        <v>1</v>
      </c>
      <c r="I19" s="1281" t="s">
        <v>51</v>
      </c>
      <c r="J19" s="1282">
        <v>18500</v>
      </c>
      <c r="K19" s="1347">
        <v>0</v>
      </c>
      <c r="L19" s="1282">
        <v>18500</v>
      </c>
      <c r="M19" s="1348" t="s">
        <v>52</v>
      </c>
      <c r="N19" s="1349" t="s">
        <v>46</v>
      </c>
      <c r="O19" s="1350"/>
      <c r="P19" s="1331" t="s">
        <v>117</v>
      </c>
      <c r="Q19" s="1354" t="s">
        <v>123</v>
      </c>
      <c r="R19" s="1355" t="s">
        <v>119</v>
      </c>
      <c r="S19" s="1356" t="s">
        <v>124</v>
      </c>
      <c r="T19" s="1357">
        <v>243594</v>
      </c>
      <c r="U19" s="1355" t="s">
        <v>121</v>
      </c>
      <c r="V19" s="1355" t="s">
        <v>121</v>
      </c>
      <c r="W19" s="1355" t="s">
        <v>121</v>
      </c>
      <c r="X19" s="1355">
        <v>18500</v>
      </c>
      <c r="Y19" s="1278"/>
    </row>
    <row r="20" spans="1:25" ht="26.25" customHeight="1">
      <c r="A20" s="1331">
        <v>17</v>
      </c>
      <c r="B20" s="1280" t="s">
        <v>47</v>
      </c>
      <c r="C20" s="1273" t="s">
        <v>48</v>
      </c>
      <c r="D20" s="1281" t="s">
        <v>115</v>
      </c>
      <c r="E20" s="1281" t="s">
        <v>125</v>
      </c>
      <c r="F20" s="1274" t="s">
        <v>33</v>
      </c>
      <c r="G20" s="1282">
        <v>8000</v>
      </c>
      <c r="H20" s="1283">
        <v>1</v>
      </c>
      <c r="I20" s="1281" t="s">
        <v>51</v>
      </c>
      <c r="J20" s="1282">
        <v>5500</v>
      </c>
      <c r="K20" s="1282">
        <v>2500</v>
      </c>
      <c r="L20" s="1282">
        <v>8000</v>
      </c>
      <c r="M20" s="1348" t="s">
        <v>52</v>
      </c>
      <c r="N20" s="1349" t="s">
        <v>46</v>
      </c>
      <c r="O20" s="1350"/>
      <c r="P20" s="1331" t="s">
        <v>117</v>
      </c>
      <c r="Q20" s="1354" t="s">
        <v>78</v>
      </c>
      <c r="R20" s="1355" t="s">
        <v>119</v>
      </c>
      <c r="S20" s="1356" t="s">
        <v>126</v>
      </c>
      <c r="T20" s="1357">
        <v>243594</v>
      </c>
      <c r="U20" s="1355" t="s">
        <v>121</v>
      </c>
      <c r="V20" s="1355" t="s">
        <v>121</v>
      </c>
      <c r="W20" s="1355" t="s">
        <v>121</v>
      </c>
      <c r="X20" s="1355">
        <v>8000</v>
      </c>
      <c r="Y20" s="1278"/>
    </row>
    <row r="21" spans="1:25" ht="26.25" customHeight="1">
      <c r="A21" s="1331">
        <v>18</v>
      </c>
      <c r="B21" s="1280" t="s">
        <v>47</v>
      </c>
      <c r="C21" s="1273" t="s">
        <v>48</v>
      </c>
      <c r="D21" s="1281" t="s">
        <v>127</v>
      </c>
      <c r="E21" s="1281" t="s">
        <v>128</v>
      </c>
      <c r="F21" s="1274" t="s">
        <v>59</v>
      </c>
      <c r="G21" s="1282">
        <v>86600</v>
      </c>
      <c r="H21" s="1283">
        <v>1</v>
      </c>
      <c r="I21" s="1281" t="s">
        <v>51</v>
      </c>
      <c r="J21" s="1282">
        <v>57113.89</v>
      </c>
      <c r="K21" s="1282">
        <v>29486.11</v>
      </c>
      <c r="L21" s="1282">
        <v>86600</v>
      </c>
      <c r="M21" s="1348" t="s">
        <v>52</v>
      </c>
      <c r="N21" s="1349" t="s">
        <v>46</v>
      </c>
      <c r="O21" s="1331" t="s">
        <v>129</v>
      </c>
      <c r="P21" s="1331" t="s">
        <v>130</v>
      </c>
      <c r="Q21" s="1273" t="s">
        <v>131</v>
      </c>
      <c r="R21" s="1358" t="s">
        <v>130</v>
      </c>
      <c r="S21" s="1359" t="s">
        <v>132</v>
      </c>
      <c r="T21" s="1360" t="s">
        <v>133</v>
      </c>
      <c r="U21" s="1360" t="s">
        <v>133</v>
      </c>
      <c r="V21" s="1360" t="s">
        <v>133</v>
      </c>
      <c r="W21" s="1361" t="s">
        <v>133</v>
      </c>
      <c r="X21" s="1362">
        <v>86600</v>
      </c>
      <c r="Y21" s="1278"/>
    </row>
    <row r="22" spans="1:25" ht="26.25" customHeight="1">
      <c r="A22" s="1331">
        <v>19</v>
      </c>
      <c r="B22" s="1280" t="s">
        <v>47</v>
      </c>
      <c r="C22" s="1273" t="s">
        <v>48</v>
      </c>
      <c r="D22" s="1332" t="s">
        <v>134</v>
      </c>
      <c r="E22" s="1332" t="s">
        <v>135</v>
      </c>
      <c r="F22" s="1333" t="s">
        <v>59</v>
      </c>
      <c r="G22" s="1334">
        <v>77700</v>
      </c>
      <c r="H22" s="1335">
        <v>1</v>
      </c>
      <c r="I22" s="1332" t="s">
        <v>51</v>
      </c>
      <c r="J22" s="1334">
        <v>57960</v>
      </c>
      <c r="K22" s="1334">
        <v>19740</v>
      </c>
      <c r="L22" s="1334">
        <v>77700</v>
      </c>
      <c r="M22" s="1337" t="s">
        <v>52</v>
      </c>
      <c r="N22" s="1338" t="s">
        <v>36</v>
      </c>
      <c r="O22" s="1339" t="s">
        <v>136</v>
      </c>
      <c r="P22" s="1340"/>
      <c r="Q22" s="1341"/>
      <c r="R22" s="1342"/>
      <c r="S22" s="1343"/>
      <c r="T22" s="1342"/>
      <c r="U22" s="1342"/>
      <c r="V22" s="1342"/>
      <c r="W22" s="1342"/>
      <c r="X22" s="1342"/>
      <c r="Y22" s="1278"/>
    </row>
    <row r="23" spans="1:25" ht="26.25" customHeight="1">
      <c r="A23" s="1331">
        <v>20</v>
      </c>
      <c r="B23" s="1280" t="s">
        <v>47</v>
      </c>
      <c r="C23" s="1273" t="s">
        <v>48</v>
      </c>
      <c r="D23" s="1332" t="s">
        <v>137</v>
      </c>
      <c r="E23" s="1332" t="s">
        <v>138</v>
      </c>
      <c r="F23" s="1333" t="s">
        <v>33</v>
      </c>
      <c r="G23" s="1334">
        <v>25000</v>
      </c>
      <c r="H23" s="1335">
        <v>1</v>
      </c>
      <c r="I23" s="1332" t="s">
        <v>51</v>
      </c>
      <c r="J23" s="1334">
        <v>24000</v>
      </c>
      <c r="K23" s="1334">
        <v>1000</v>
      </c>
      <c r="L23" s="1334">
        <v>25000</v>
      </c>
      <c r="M23" s="1337" t="s">
        <v>52</v>
      </c>
      <c r="N23" s="1338" t="s">
        <v>35</v>
      </c>
      <c r="O23" s="1339" t="s">
        <v>93</v>
      </c>
      <c r="P23" s="1340"/>
      <c r="Q23" s="1341" t="s">
        <v>94</v>
      </c>
      <c r="R23" s="1342"/>
      <c r="S23" s="1343"/>
      <c r="T23" s="1342"/>
      <c r="U23" s="1342"/>
      <c r="V23" s="1342"/>
      <c r="W23" s="1342"/>
      <c r="X23" s="1342"/>
      <c r="Y23" s="1278"/>
    </row>
    <row r="24" spans="1:25" ht="26.25" customHeight="1">
      <c r="A24" s="1331">
        <v>21</v>
      </c>
      <c r="B24" s="1280" t="s">
        <v>47</v>
      </c>
      <c r="C24" s="1273" t="s">
        <v>48</v>
      </c>
      <c r="D24" s="1332" t="s">
        <v>137</v>
      </c>
      <c r="E24" s="1332" t="s">
        <v>139</v>
      </c>
      <c r="F24" s="1333" t="s">
        <v>33</v>
      </c>
      <c r="G24" s="1334">
        <v>30000</v>
      </c>
      <c r="H24" s="1335">
        <v>1</v>
      </c>
      <c r="I24" s="1332" t="s">
        <v>51</v>
      </c>
      <c r="J24" s="1334">
        <v>30000</v>
      </c>
      <c r="K24" s="1336">
        <v>0</v>
      </c>
      <c r="L24" s="1334">
        <v>30000</v>
      </c>
      <c r="M24" s="1337" t="s">
        <v>52</v>
      </c>
      <c r="N24" s="1338" t="s">
        <v>35</v>
      </c>
      <c r="O24" s="1339" t="s">
        <v>93</v>
      </c>
      <c r="P24" s="1340"/>
      <c r="Q24" s="1341" t="s">
        <v>94</v>
      </c>
      <c r="R24" s="1342"/>
      <c r="S24" s="1343"/>
      <c r="T24" s="1342"/>
      <c r="U24" s="1342"/>
      <c r="V24" s="1342"/>
      <c r="W24" s="1342"/>
      <c r="X24" s="1342"/>
      <c r="Y24" s="1278"/>
    </row>
    <row r="25" spans="1:25" s="1293" customFormat="1" ht="26.25" customHeight="1">
      <c r="A25" s="1279">
        <v>22</v>
      </c>
      <c r="B25" s="1306" t="s">
        <v>47</v>
      </c>
      <c r="C25" s="1294" t="s">
        <v>48</v>
      </c>
      <c r="D25" s="1307" t="s">
        <v>140</v>
      </c>
      <c r="E25" s="1307" t="s">
        <v>68</v>
      </c>
      <c r="F25" s="1308" t="s">
        <v>33</v>
      </c>
      <c r="G25" s="1309">
        <v>51600</v>
      </c>
      <c r="H25" s="1310">
        <v>1</v>
      </c>
      <c r="I25" s="1307" t="s">
        <v>51</v>
      </c>
      <c r="J25" s="1309">
        <v>51600</v>
      </c>
      <c r="K25" s="1311">
        <v>0</v>
      </c>
      <c r="L25" s="1309">
        <v>51600</v>
      </c>
      <c r="M25" s="1285" t="s">
        <v>52</v>
      </c>
      <c r="N25" s="1286" t="s">
        <v>46</v>
      </c>
      <c r="O25" s="1300"/>
      <c r="P25" s="1363">
        <v>243351</v>
      </c>
      <c r="Q25" s="1294" t="s">
        <v>141</v>
      </c>
      <c r="R25" s="1317" t="s">
        <v>142</v>
      </c>
      <c r="S25" s="1344">
        <v>661814053122</v>
      </c>
      <c r="T25" s="1317" t="s">
        <v>143</v>
      </c>
      <c r="U25" s="1317" t="s">
        <v>144</v>
      </c>
      <c r="V25" s="1317" t="s">
        <v>144</v>
      </c>
      <c r="W25" s="1317" t="s">
        <v>144</v>
      </c>
      <c r="X25" s="1317" t="s">
        <v>145</v>
      </c>
      <c r="Y25" s="1299"/>
    </row>
    <row r="26" spans="1:25" ht="26.25" customHeight="1">
      <c r="A26" s="1331">
        <v>23</v>
      </c>
      <c r="B26" s="1280" t="s">
        <v>47</v>
      </c>
      <c r="C26" s="1273" t="s">
        <v>48</v>
      </c>
      <c r="D26" s="1281" t="s">
        <v>146</v>
      </c>
      <c r="E26" s="1281" t="s">
        <v>147</v>
      </c>
      <c r="F26" s="1274" t="s">
        <v>33</v>
      </c>
      <c r="G26" s="1282">
        <v>27000</v>
      </c>
      <c r="H26" s="1283">
        <v>1</v>
      </c>
      <c r="I26" s="1281" t="s">
        <v>51</v>
      </c>
      <c r="J26" s="1282">
        <v>27000</v>
      </c>
      <c r="K26" s="1347">
        <v>0</v>
      </c>
      <c r="L26" s="1282">
        <v>27000</v>
      </c>
      <c r="M26" s="1348" t="s">
        <v>52</v>
      </c>
      <c r="N26" s="1349" t="s">
        <v>46</v>
      </c>
      <c r="O26" s="1350"/>
      <c r="P26" s="1331" t="s">
        <v>148</v>
      </c>
      <c r="Q26" s="1273" t="s">
        <v>149</v>
      </c>
      <c r="R26" s="1358" t="s">
        <v>150</v>
      </c>
      <c r="S26" s="1364" t="s">
        <v>151</v>
      </c>
      <c r="T26" s="1358" t="s">
        <v>152</v>
      </c>
      <c r="U26" s="1358" t="s">
        <v>153</v>
      </c>
      <c r="V26" s="1358" t="s">
        <v>153</v>
      </c>
      <c r="W26" s="1358" t="s">
        <v>152</v>
      </c>
      <c r="X26" s="1365">
        <v>27000</v>
      </c>
      <c r="Y26" s="1278"/>
    </row>
    <row r="27" spans="1:25" ht="26.25" customHeight="1">
      <c r="A27" s="1331">
        <v>24</v>
      </c>
      <c r="B27" s="1280" t="s">
        <v>47</v>
      </c>
      <c r="C27" s="1273" t="s">
        <v>48</v>
      </c>
      <c r="D27" s="1281" t="s">
        <v>146</v>
      </c>
      <c r="E27" s="1281" t="s">
        <v>154</v>
      </c>
      <c r="F27" s="1274" t="s">
        <v>33</v>
      </c>
      <c r="G27" s="1282">
        <v>27000</v>
      </c>
      <c r="H27" s="1283">
        <v>1</v>
      </c>
      <c r="I27" s="1281" t="s">
        <v>51</v>
      </c>
      <c r="J27" s="1282">
        <v>27000</v>
      </c>
      <c r="K27" s="1347">
        <v>0</v>
      </c>
      <c r="L27" s="1282">
        <v>27000</v>
      </c>
      <c r="M27" s="1348" t="s">
        <v>52</v>
      </c>
      <c r="N27" s="1349" t="s">
        <v>46</v>
      </c>
      <c r="O27" s="1350"/>
      <c r="P27" s="1331" t="s">
        <v>148</v>
      </c>
      <c r="Q27" s="1273" t="s">
        <v>155</v>
      </c>
      <c r="R27" s="1358" t="s">
        <v>156</v>
      </c>
      <c r="S27" s="1364"/>
      <c r="T27" s="1358" t="s">
        <v>157</v>
      </c>
      <c r="U27" s="1358" t="s">
        <v>157</v>
      </c>
      <c r="V27" s="1358" t="s">
        <v>157</v>
      </c>
      <c r="W27" s="1317" t="s">
        <v>157</v>
      </c>
      <c r="X27" s="1365">
        <v>27000</v>
      </c>
      <c r="Y27" s="1278"/>
    </row>
    <row r="28" spans="1:25" ht="26.25" customHeight="1">
      <c r="A28" s="1331">
        <v>25</v>
      </c>
      <c r="B28" s="1280" t="s">
        <v>47</v>
      </c>
      <c r="C28" s="1273" t="s">
        <v>48</v>
      </c>
      <c r="D28" s="1281" t="s">
        <v>158</v>
      </c>
      <c r="E28" s="1281" t="s">
        <v>108</v>
      </c>
      <c r="F28" s="1274" t="s">
        <v>33</v>
      </c>
      <c r="G28" s="1282">
        <v>27900</v>
      </c>
      <c r="H28" s="1283">
        <v>1</v>
      </c>
      <c r="I28" s="1281" t="s">
        <v>51</v>
      </c>
      <c r="J28" s="1282">
        <v>27900</v>
      </c>
      <c r="K28" s="1347">
        <v>0</v>
      </c>
      <c r="L28" s="1282">
        <v>27900</v>
      </c>
      <c r="M28" s="1348" t="s">
        <v>52</v>
      </c>
      <c r="N28" s="1349" t="s">
        <v>46</v>
      </c>
      <c r="O28" s="1350"/>
      <c r="P28" s="1366" t="s">
        <v>159</v>
      </c>
      <c r="Q28" s="1367" t="s">
        <v>160</v>
      </c>
      <c r="R28" s="1368" t="s">
        <v>161</v>
      </c>
      <c r="S28" s="1369">
        <v>66069397511</v>
      </c>
      <c r="T28" s="1370" t="s">
        <v>99</v>
      </c>
      <c r="U28" s="1370" t="s">
        <v>77</v>
      </c>
      <c r="V28" s="1370" t="s">
        <v>77</v>
      </c>
      <c r="W28" s="1370" t="s">
        <v>77</v>
      </c>
      <c r="X28" s="1371">
        <v>27900</v>
      </c>
      <c r="Y28" s="1278"/>
    </row>
    <row r="29" spans="1:25" ht="26.25" customHeight="1">
      <c r="A29" s="1331">
        <v>26</v>
      </c>
      <c r="B29" s="1280" t="s">
        <v>47</v>
      </c>
      <c r="C29" s="1273" t="s">
        <v>48</v>
      </c>
      <c r="D29" s="1281" t="s">
        <v>158</v>
      </c>
      <c r="E29" s="1281" t="s">
        <v>106</v>
      </c>
      <c r="F29" s="1274" t="s">
        <v>33</v>
      </c>
      <c r="G29" s="1282">
        <v>24000</v>
      </c>
      <c r="H29" s="1283">
        <v>1</v>
      </c>
      <c r="I29" s="1281" t="s">
        <v>51</v>
      </c>
      <c r="J29" s="1282">
        <v>23000</v>
      </c>
      <c r="K29" s="1284">
        <v>1000</v>
      </c>
      <c r="L29" s="1282">
        <v>24000</v>
      </c>
      <c r="M29" s="1348" t="s">
        <v>52</v>
      </c>
      <c r="N29" s="1349" t="s">
        <v>46</v>
      </c>
      <c r="O29" s="1350"/>
      <c r="P29" s="1366" t="s">
        <v>162</v>
      </c>
      <c r="Q29" s="1372" t="s">
        <v>78</v>
      </c>
      <c r="R29" s="1370" t="s">
        <v>163</v>
      </c>
      <c r="S29" s="1369">
        <v>66069357504</v>
      </c>
      <c r="T29" s="1370" t="s">
        <v>164</v>
      </c>
      <c r="U29" s="1373" t="s">
        <v>165</v>
      </c>
      <c r="V29" s="1373" t="s">
        <v>165</v>
      </c>
      <c r="W29" s="1373" t="s">
        <v>165</v>
      </c>
      <c r="X29" s="1371">
        <v>24000</v>
      </c>
      <c r="Y29" s="1278"/>
    </row>
    <row r="30" spans="1:25" ht="26.25" customHeight="1">
      <c r="A30" s="1331">
        <v>27</v>
      </c>
      <c r="B30" s="1280" t="s">
        <v>47</v>
      </c>
      <c r="C30" s="1273" t="s">
        <v>48</v>
      </c>
      <c r="D30" s="1281" t="s">
        <v>166</v>
      </c>
      <c r="E30" s="1281" t="s">
        <v>167</v>
      </c>
      <c r="F30" s="1274" t="s">
        <v>33</v>
      </c>
      <c r="G30" s="1282">
        <v>16000</v>
      </c>
      <c r="H30" s="1283">
        <v>1</v>
      </c>
      <c r="I30" s="1281" t="s">
        <v>51</v>
      </c>
      <c r="J30" s="1282">
        <v>16000</v>
      </c>
      <c r="K30" s="1284">
        <v>3000</v>
      </c>
      <c r="L30" s="1282">
        <v>19000</v>
      </c>
      <c r="M30" s="1348" t="s">
        <v>52</v>
      </c>
      <c r="N30" s="1349" t="s">
        <v>46</v>
      </c>
      <c r="O30" s="1350"/>
      <c r="P30" s="1331" t="s">
        <v>162</v>
      </c>
      <c r="Q30" s="1273" t="s">
        <v>78</v>
      </c>
      <c r="R30" s="1358" t="s">
        <v>168</v>
      </c>
      <c r="S30" s="1364" t="s">
        <v>169</v>
      </c>
      <c r="T30" s="1374" t="s">
        <v>164</v>
      </c>
      <c r="U30" s="1355" t="s">
        <v>170</v>
      </c>
      <c r="V30" s="1355" t="s">
        <v>170</v>
      </c>
      <c r="W30" s="1355" t="s">
        <v>171</v>
      </c>
      <c r="X30" s="1355">
        <v>19000</v>
      </c>
      <c r="Y30" s="1278"/>
    </row>
    <row r="31" spans="1:25" ht="26.25" customHeight="1">
      <c r="A31" s="1331">
        <v>28</v>
      </c>
      <c r="B31" s="1280" t="s">
        <v>47</v>
      </c>
      <c r="C31" s="1273" t="s">
        <v>48</v>
      </c>
      <c r="D31" s="1281" t="s">
        <v>166</v>
      </c>
      <c r="E31" s="1281" t="s">
        <v>108</v>
      </c>
      <c r="F31" s="1274" t="s">
        <v>33</v>
      </c>
      <c r="G31" s="1282">
        <v>27900</v>
      </c>
      <c r="H31" s="1283">
        <v>1</v>
      </c>
      <c r="I31" s="1281" t="s">
        <v>51</v>
      </c>
      <c r="J31" s="1282">
        <v>26000</v>
      </c>
      <c r="K31" s="1282">
        <v>1900</v>
      </c>
      <c r="L31" s="1282">
        <v>27900</v>
      </c>
      <c r="M31" s="1375" t="s">
        <v>52</v>
      </c>
      <c r="N31" s="1349" t="s">
        <v>46</v>
      </c>
      <c r="O31" s="1376"/>
      <c r="P31" s="1377" t="s">
        <v>159</v>
      </c>
      <c r="Q31" s="1378" t="s">
        <v>172</v>
      </c>
      <c r="R31" s="1379" t="s">
        <v>173</v>
      </c>
      <c r="S31" s="1380">
        <v>66069394508</v>
      </c>
      <c r="T31" s="1301" t="s">
        <v>174</v>
      </c>
      <c r="U31" s="1303" t="s">
        <v>175</v>
      </c>
      <c r="V31" s="1303" t="s">
        <v>175</v>
      </c>
      <c r="W31" s="1355" t="s">
        <v>174</v>
      </c>
      <c r="X31" s="1355">
        <v>27900</v>
      </c>
      <c r="Y31" s="1278"/>
    </row>
    <row r="32" spans="1:25" ht="26.25" customHeight="1">
      <c r="A32" s="1331">
        <v>29</v>
      </c>
      <c r="B32" s="1280" t="s">
        <v>47</v>
      </c>
      <c r="C32" s="1273" t="s">
        <v>48</v>
      </c>
      <c r="D32" s="1281" t="s">
        <v>166</v>
      </c>
      <c r="E32" s="1281" t="s">
        <v>176</v>
      </c>
      <c r="F32" s="1274" t="s">
        <v>33</v>
      </c>
      <c r="G32" s="1282">
        <v>20000</v>
      </c>
      <c r="H32" s="1283">
        <v>1</v>
      </c>
      <c r="I32" s="1281" t="s">
        <v>51</v>
      </c>
      <c r="J32" s="1282">
        <v>17000</v>
      </c>
      <c r="K32" s="1284">
        <v>3000</v>
      </c>
      <c r="L32" s="1282">
        <v>20000</v>
      </c>
      <c r="M32" s="1348" t="s">
        <v>52</v>
      </c>
      <c r="N32" s="1349" t="s">
        <v>46</v>
      </c>
      <c r="O32" s="1350"/>
      <c r="P32" s="1331" t="s">
        <v>162</v>
      </c>
      <c r="Q32" s="1273" t="s">
        <v>78</v>
      </c>
      <c r="R32" s="1358" t="s">
        <v>168</v>
      </c>
      <c r="S32" s="1364" t="s">
        <v>169</v>
      </c>
      <c r="T32" s="1374" t="s">
        <v>164</v>
      </c>
      <c r="U32" s="1355" t="s">
        <v>170</v>
      </c>
      <c r="V32" s="1355" t="s">
        <v>170</v>
      </c>
      <c r="W32" s="1355" t="s">
        <v>171</v>
      </c>
      <c r="X32" s="1355">
        <v>20000</v>
      </c>
      <c r="Y32" s="1278"/>
    </row>
    <row r="33" spans="1:25" s="1395" customFormat="1" ht="26.25" customHeight="1">
      <c r="A33" s="1381">
        <v>30</v>
      </c>
      <c r="B33" s="1382" t="s">
        <v>47</v>
      </c>
      <c r="C33" s="1383" t="s">
        <v>48</v>
      </c>
      <c r="D33" s="1384" t="s">
        <v>177</v>
      </c>
      <c r="E33" s="1384" t="s">
        <v>167</v>
      </c>
      <c r="F33" s="1385" t="s">
        <v>33</v>
      </c>
      <c r="G33" s="1386">
        <v>16000</v>
      </c>
      <c r="H33" s="1387">
        <v>2</v>
      </c>
      <c r="I33" s="1384" t="s">
        <v>51</v>
      </c>
      <c r="J33" s="1386">
        <v>22300</v>
      </c>
      <c r="K33" s="1386">
        <v>9700</v>
      </c>
      <c r="L33" s="1386">
        <v>32000</v>
      </c>
      <c r="M33" s="1388" t="s">
        <v>52</v>
      </c>
      <c r="N33" s="1389" t="s">
        <v>46</v>
      </c>
      <c r="O33" s="1390">
        <v>24286</v>
      </c>
      <c r="P33" s="1392">
        <v>24286</v>
      </c>
      <c r="Q33" s="1391" t="s">
        <v>178</v>
      </c>
      <c r="R33" s="1392">
        <v>243433</v>
      </c>
      <c r="S33" s="1393">
        <v>66069589686</v>
      </c>
      <c r="T33" s="1392">
        <v>243440</v>
      </c>
      <c r="U33" s="1392">
        <v>243439</v>
      </c>
      <c r="V33" s="1392">
        <v>243439</v>
      </c>
      <c r="W33" s="1392">
        <v>243439</v>
      </c>
      <c r="X33" s="1393">
        <v>32000</v>
      </c>
      <c r="Y33" s="1394"/>
    </row>
    <row r="34" spans="1:25" s="1395" customFormat="1" ht="26.25" customHeight="1">
      <c r="A34" s="1381">
        <v>31</v>
      </c>
      <c r="B34" s="1382" t="s">
        <v>47</v>
      </c>
      <c r="C34" s="1383" t="s">
        <v>48</v>
      </c>
      <c r="D34" s="1384" t="s">
        <v>177</v>
      </c>
      <c r="E34" s="1384" t="s">
        <v>179</v>
      </c>
      <c r="F34" s="1385" t="s">
        <v>33</v>
      </c>
      <c r="G34" s="1386">
        <v>6500</v>
      </c>
      <c r="H34" s="1387">
        <v>1</v>
      </c>
      <c r="I34" s="1384" t="s">
        <v>51</v>
      </c>
      <c r="J34" s="1386">
        <v>6500</v>
      </c>
      <c r="K34" s="1396">
        <v>0</v>
      </c>
      <c r="L34" s="1386">
        <v>6500</v>
      </c>
      <c r="M34" s="1388" t="s">
        <v>52</v>
      </c>
      <c r="N34" s="1389" t="s">
        <v>46</v>
      </c>
      <c r="O34" s="1397">
        <v>24279</v>
      </c>
      <c r="P34" s="1399">
        <v>24279</v>
      </c>
      <c r="Q34" s="1398" t="s">
        <v>180</v>
      </c>
      <c r="R34" s="1399">
        <v>243425</v>
      </c>
      <c r="S34" s="1400">
        <v>660614457521</v>
      </c>
      <c r="T34" s="1400" t="s">
        <v>181</v>
      </c>
      <c r="U34" s="1400" t="s">
        <v>181</v>
      </c>
      <c r="V34" s="1399">
        <v>243432</v>
      </c>
      <c r="W34" s="1399">
        <v>243433</v>
      </c>
      <c r="X34" s="1400">
        <v>6500</v>
      </c>
      <c r="Y34" s="1394"/>
    </row>
    <row r="35" spans="1:25" s="1395" customFormat="1" ht="26.25" customHeight="1">
      <c r="A35" s="1381">
        <v>32</v>
      </c>
      <c r="B35" s="1382" t="s">
        <v>47</v>
      </c>
      <c r="C35" s="1383" t="s">
        <v>48</v>
      </c>
      <c r="D35" s="1384" t="s">
        <v>177</v>
      </c>
      <c r="E35" s="1384" t="s">
        <v>182</v>
      </c>
      <c r="F35" s="1385" t="s">
        <v>33</v>
      </c>
      <c r="G35" s="1386">
        <v>11700</v>
      </c>
      <c r="H35" s="1387">
        <v>1</v>
      </c>
      <c r="I35" s="1384" t="s">
        <v>51</v>
      </c>
      <c r="J35" s="1386">
        <v>11700</v>
      </c>
      <c r="K35" s="1396">
        <v>0</v>
      </c>
      <c r="L35" s="1386">
        <v>11700</v>
      </c>
      <c r="M35" s="1388" t="s">
        <v>52</v>
      </c>
      <c r="N35" s="1389" t="s">
        <v>46</v>
      </c>
      <c r="O35" s="1397">
        <v>24279</v>
      </c>
      <c r="P35" s="1399">
        <v>24279</v>
      </c>
      <c r="Q35" s="1398" t="s">
        <v>180</v>
      </c>
      <c r="R35" s="1399">
        <v>243425</v>
      </c>
      <c r="S35" s="1400">
        <v>660614457521</v>
      </c>
      <c r="T35" s="1400" t="s">
        <v>181</v>
      </c>
      <c r="U35" s="1400" t="s">
        <v>181</v>
      </c>
      <c r="V35" s="1399">
        <v>243432</v>
      </c>
      <c r="W35" s="1399">
        <v>243433</v>
      </c>
      <c r="X35" s="1400">
        <v>11000</v>
      </c>
      <c r="Y35" s="1394"/>
    </row>
    <row r="36" spans="1:25" s="1395" customFormat="1" ht="26.25" customHeight="1">
      <c r="A36" s="1381">
        <v>33</v>
      </c>
      <c r="B36" s="1382" t="s">
        <v>47</v>
      </c>
      <c r="C36" s="1383" t="s">
        <v>48</v>
      </c>
      <c r="D36" s="1384" t="s">
        <v>177</v>
      </c>
      <c r="E36" s="1384" t="s">
        <v>183</v>
      </c>
      <c r="F36" s="1385" t="s">
        <v>33</v>
      </c>
      <c r="G36" s="1386">
        <v>7500</v>
      </c>
      <c r="H36" s="1387">
        <v>1</v>
      </c>
      <c r="I36" s="1384" t="s">
        <v>51</v>
      </c>
      <c r="J36" s="1386">
        <v>7500</v>
      </c>
      <c r="K36" s="1396">
        <v>0</v>
      </c>
      <c r="L36" s="1386">
        <v>7500</v>
      </c>
      <c r="M36" s="1388" t="s">
        <v>52</v>
      </c>
      <c r="N36" s="1389" t="s">
        <v>46</v>
      </c>
      <c r="O36" s="1397">
        <v>24279</v>
      </c>
      <c r="P36" s="1399">
        <v>24279</v>
      </c>
      <c r="Q36" s="1398" t="s">
        <v>180</v>
      </c>
      <c r="R36" s="1399">
        <v>243425</v>
      </c>
      <c r="S36" s="1400">
        <v>660614457521</v>
      </c>
      <c r="T36" s="1400" t="s">
        <v>181</v>
      </c>
      <c r="U36" s="1400" t="s">
        <v>181</v>
      </c>
      <c r="V36" s="1399">
        <v>243432</v>
      </c>
      <c r="W36" s="1399">
        <v>243433</v>
      </c>
      <c r="X36" s="1400">
        <v>7500</v>
      </c>
      <c r="Y36" s="1394"/>
    </row>
    <row r="37" spans="1:25" ht="26.25" customHeight="1">
      <c r="A37" s="1331">
        <v>34</v>
      </c>
      <c r="B37" s="1280" t="s">
        <v>47</v>
      </c>
      <c r="C37" s="1273" t="s">
        <v>48</v>
      </c>
      <c r="D37" s="1332" t="s">
        <v>177</v>
      </c>
      <c r="E37" s="1332" t="s">
        <v>184</v>
      </c>
      <c r="F37" s="1333" t="s">
        <v>33</v>
      </c>
      <c r="G37" s="1334">
        <v>6000</v>
      </c>
      <c r="H37" s="1335">
        <v>1</v>
      </c>
      <c r="I37" s="1332" t="s">
        <v>51</v>
      </c>
      <c r="J37" s="1334">
        <v>6000</v>
      </c>
      <c r="K37" s="1336">
        <v>0</v>
      </c>
      <c r="L37" s="1334">
        <v>6000</v>
      </c>
      <c r="M37" s="1337" t="s">
        <v>52</v>
      </c>
      <c r="N37" s="1338" t="s">
        <v>46</v>
      </c>
      <c r="O37" s="1401">
        <v>24279</v>
      </c>
      <c r="P37" s="1402">
        <v>24279</v>
      </c>
      <c r="Q37" s="1341" t="s">
        <v>180</v>
      </c>
      <c r="R37" s="1342" t="s">
        <v>185</v>
      </c>
      <c r="S37" s="1343">
        <v>660614457521</v>
      </c>
      <c r="T37" s="1342" t="s">
        <v>181</v>
      </c>
      <c r="U37" s="1342" t="s">
        <v>181</v>
      </c>
      <c r="V37" s="1342" t="s">
        <v>186</v>
      </c>
      <c r="W37" s="1342" t="s">
        <v>187</v>
      </c>
      <c r="X37" s="1342" t="s">
        <v>188</v>
      </c>
      <c r="Y37" s="1278"/>
    </row>
    <row r="38" spans="1:25" ht="26.25" customHeight="1">
      <c r="A38" s="1331">
        <v>35</v>
      </c>
      <c r="B38" s="1280" t="s">
        <v>47</v>
      </c>
      <c r="C38" s="1273" t="s">
        <v>48</v>
      </c>
      <c r="D38" s="1332" t="s">
        <v>189</v>
      </c>
      <c r="E38" s="1332" t="s">
        <v>190</v>
      </c>
      <c r="F38" s="1333" t="s">
        <v>33</v>
      </c>
      <c r="G38" s="1334">
        <v>3280</v>
      </c>
      <c r="H38" s="1335">
        <v>18</v>
      </c>
      <c r="I38" s="1332" t="s">
        <v>51</v>
      </c>
      <c r="J38" s="1334">
        <v>59040</v>
      </c>
      <c r="K38" s="1336">
        <v>0</v>
      </c>
      <c r="L38" s="1334">
        <v>59040</v>
      </c>
      <c r="M38" s="1337" t="s">
        <v>52</v>
      </c>
      <c r="N38" s="1338" t="s">
        <v>37</v>
      </c>
      <c r="O38" s="1339" t="s">
        <v>136</v>
      </c>
      <c r="P38" s="1340"/>
      <c r="Q38" s="1341"/>
      <c r="R38" s="1342"/>
      <c r="S38" s="1343"/>
      <c r="T38" s="1342"/>
      <c r="U38" s="1342"/>
      <c r="V38" s="1342"/>
      <c r="W38" s="1342"/>
      <c r="X38" s="1342"/>
      <c r="Y38" s="1278"/>
    </row>
    <row r="39" spans="1:25" ht="26.25" customHeight="1">
      <c r="A39" s="1331">
        <v>36</v>
      </c>
      <c r="B39" s="1280" t="s">
        <v>47</v>
      </c>
      <c r="C39" s="1273" t="s">
        <v>48</v>
      </c>
      <c r="D39" s="1332" t="s">
        <v>191</v>
      </c>
      <c r="E39" s="1332" t="s">
        <v>192</v>
      </c>
      <c r="F39" s="1333" t="s">
        <v>33</v>
      </c>
      <c r="G39" s="1334">
        <v>32400</v>
      </c>
      <c r="H39" s="1335">
        <v>2</v>
      </c>
      <c r="I39" s="1332" t="s">
        <v>51</v>
      </c>
      <c r="J39" s="1334">
        <v>54000</v>
      </c>
      <c r="K39" s="1334">
        <v>10800</v>
      </c>
      <c r="L39" s="1334">
        <v>64800</v>
      </c>
      <c r="M39" s="1337" t="s">
        <v>52</v>
      </c>
      <c r="N39" s="1492" t="s">
        <v>193</v>
      </c>
      <c r="O39" s="1493"/>
      <c r="P39" s="1498">
        <v>243439</v>
      </c>
      <c r="Q39" s="1493" t="s">
        <v>194</v>
      </c>
      <c r="R39" s="1494">
        <v>24293</v>
      </c>
      <c r="S39" s="1495">
        <v>660714136562</v>
      </c>
      <c r="T39" s="1494">
        <v>24300</v>
      </c>
      <c r="U39" s="1494">
        <v>24296</v>
      </c>
      <c r="V39" s="1494">
        <v>24297</v>
      </c>
      <c r="W39" s="1496"/>
      <c r="X39" s="1497">
        <v>64400</v>
      </c>
      <c r="Y39" s="1278"/>
    </row>
    <row r="40" spans="1:25" s="1293" customFormat="1" ht="26.25" customHeight="1">
      <c r="A40" s="1279">
        <v>37</v>
      </c>
      <c r="B40" s="1306" t="s">
        <v>47</v>
      </c>
      <c r="C40" s="1294" t="s">
        <v>48</v>
      </c>
      <c r="D40" s="1307" t="s">
        <v>195</v>
      </c>
      <c r="E40" s="1307" t="s">
        <v>196</v>
      </c>
      <c r="F40" s="1308" t="s">
        <v>33</v>
      </c>
      <c r="G40" s="1309">
        <v>6300</v>
      </c>
      <c r="H40" s="1310">
        <v>2</v>
      </c>
      <c r="I40" s="1307" t="s">
        <v>51</v>
      </c>
      <c r="J40" s="1309">
        <v>10400</v>
      </c>
      <c r="K40" s="1309">
        <v>2200</v>
      </c>
      <c r="L40" s="1309">
        <v>12600</v>
      </c>
      <c r="M40" s="1285" t="s">
        <v>52</v>
      </c>
      <c r="N40" s="1286" t="s">
        <v>36</v>
      </c>
      <c r="O40" s="1300" t="s">
        <v>197</v>
      </c>
      <c r="P40" s="1279"/>
      <c r="Q40" s="1294"/>
      <c r="R40" s="1317"/>
      <c r="S40" s="1344"/>
      <c r="T40" s="1317"/>
      <c r="U40" s="1317"/>
      <c r="V40" s="1317"/>
      <c r="W40" s="1317"/>
      <c r="X40" s="1317"/>
      <c r="Y40" s="1299"/>
    </row>
    <row r="41" spans="1:25" s="1293" customFormat="1" ht="26.25" customHeight="1">
      <c r="A41" s="1279">
        <v>38</v>
      </c>
      <c r="B41" s="1306" t="s">
        <v>47</v>
      </c>
      <c r="C41" s="1294" t="s">
        <v>48</v>
      </c>
      <c r="D41" s="1307" t="s">
        <v>195</v>
      </c>
      <c r="E41" s="1307" t="s">
        <v>198</v>
      </c>
      <c r="F41" s="1308" t="s">
        <v>33</v>
      </c>
      <c r="G41" s="1309">
        <v>22000</v>
      </c>
      <c r="H41" s="1310">
        <v>1</v>
      </c>
      <c r="I41" s="1307" t="s">
        <v>51</v>
      </c>
      <c r="J41" s="1309">
        <v>22000</v>
      </c>
      <c r="K41" s="1311">
        <v>0</v>
      </c>
      <c r="L41" s="1309">
        <v>22000</v>
      </c>
      <c r="M41" s="1285" t="s">
        <v>52</v>
      </c>
      <c r="N41" s="1286" t="s">
        <v>46</v>
      </c>
      <c r="O41" s="1300"/>
      <c r="P41" s="1403" t="s">
        <v>199</v>
      </c>
      <c r="Q41" s="1294" t="s">
        <v>200</v>
      </c>
      <c r="R41" s="1317" t="s">
        <v>201</v>
      </c>
      <c r="S41" s="1344">
        <v>66079192515</v>
      </c>
      <c r="T41" s="1317" t="s">
        <v>202</v>
      </c>
      <c r="U41" s="1317" t="s">
        <v>203</v>
      </c>
      <c r="V41" s="1317" t="s">
        <v>203</v>
      </c>
      <c r="W41" s="1317" t="s">
        <v>203</v>
      </c>
      <c r="X41" s="1317" t="s">
        <v>204</v>
      </c>
      <c r="Y41" s="1299"/>
    </row>
    <row r="42" spans="1:25" s="1293" customFormat="1" ht="26.25" customHeight="1">
      <c r="A42" s="1279">
        <v>39</v>
      </c>
      <c r="B42" s="1306" t="s">
        <v>47</v>
      </c>
      <c r="C42" s="1294" t="s">
        <v>48</v>
      </c>
      <c r="D42" s="1307" t="s">
        <v>195</v>
      </c>
      <c r="E42" s="1307" t="s">
        <v>50</v>
      </c>
      <c r="F42" s="1308" t="s">
        <v>33</v>
      </c>
      <c r="G42" s="1309">
        <v>22000</v>
      </c>
      <c r="H42" s="1310">
        <v>1</v>
      </c>
      <c r="I42" s="1307" t="s">
        <v>51</v>
      </c>
      <c r="J42" s="1309">
        <v>22000</v>
      </c>
      <c r="K42" s="1311">
        <v>0</v>
      </c>
      <c r="L42" s="1309">
        <v>22000</v>
      </c>
      <c r="M42" s="1285" t="s">
        <v>52</v>
      </c>
      <c r="N42" s="1286" t="s">
        <v>46</v>
      </c>
      <c r="O42" s="1300"/>
      <c r="P42" s="1403" t="s">
        <v>199</v>
      </c>
      <c r="Q42" s="1294" t="s">
        <v>200</v>
      </c>
      <c r="R42" s="1317" t="s">
        <v>201</v>
      </c>
      <c r="S42" s="1344">
        <v>66079192515</v>
      </c>
      <c r="T42" s="1317" t="s">
        <v>202</v>
      </c>
      <c r="U42" s="1317" t="s">
        <v>203</v>
      </c>
      <c r="V42" s="1317" t="s">
        <v>203</v>
      </c>
      <c r="W42" s="1317" t="s">
        <v>203</v>
      </c>
      <c r="X42" s="1317" t="s">
        <v>204</v>
      </c>
      <c r="Y42" s="1299"/>
    </row>
    <row r="43" spans="1:25" s="1293" customFormat="1" ht="26.25" customHeight="1">
      <c r="A43" s="1279">
        <v>40</v>
      </c>
      <c r="B43" s="1306" t="s">
        <v>47</v>
      </c>
      <c r="C43" s="1294" t="s">
        <v>48</v>
      </c>
      <c r="D43" s="1307" t="s">
        <v>205</v>
      </c>
      <c r="E43" s="1307" t="s">
        <v>87</v>
      </c>
      <c r="F43" s="1308" t="s">
        <v>33</v>
      </c>
      <c r="G43" s="1309">
        <v>3000</v>
      </c>
      <c r="H43" s="1310">
        <v>1</v>
      </c>
      <c r="I43" s="1307" t="s">
        <v>51</v>
      </c>
      <c r="J43" s="1309">
        <v>2000</v>
      </c>
      <c r="K43" s="1309">
        <v>1000</v>
      </c>
      <c r="L43" s="1309">
        <v>3000</v>
      </c>
      <c r="M43" s="1285" t="s">
        <v>52</v>
      </c>
      <c r="N43" s="1286" t="s">
        <v>46</v>
      </c>
      <c r="O43" s="1300"/>
      <c r="P43" s="1279"/>
      <c r="Q43" s="1294" t="s">
        <v>206</v>
      </c>
      <c r="R43" s="1317" t="s">
        <v>207</v>
      </c>
      <c r="S43" s="1344">
        <v>66089204951</v>
      </c>
      <c r="T43" s="1317" t="s">
        <v>208</v>
      </c>
      <c r="U43" s="1317" t="s">
        <v>209</v>
      </c>
      <c r="V43" s="1317" t="s">
        <v>209</v>
      </c>
      <c r="W43" s="1317" t="s">
        <v>210</v>
      </c>
      <c r="X43" s="1317" t="s">
        <v>211</v>
      </c>
      <c r="Y43" s="1299"/>
    </row>
    <row r="44" spans="1:25" s="1293" customFormat="1" ht="26.25" customHeight="1">
      <c r="A44" s="1279">
        <v>41</v>
      </c>
      <c r="B44" s="1306" t="s">
        <v>47</v>
      </c>
      <c r="C44" s="1294" t="s">
        <v>48</v>
      </c>
      <c r="D44" s="1307" t="s">
        <v>205</v>
      </c>
      <c r="E44" s="1307" t="s">
        <v>50</v>
      </c>
      <c r="F44" s="1308" t="s">
        <v>33</v>
      </c>
      <c r="G44" s="1309">
        <v>22000</v>
      </c>
      <c r="H44" s="1310">
        <v>1</v>
      </c>
      <c r="I44" s="1307" t="s">
        <v>51</v>
      </c>
      <c r="J44" s="1309">
        <v>22000</v>
      </c>
      <c r="K44" s="1311">
        <v>0</v>
      </c>
      <c r="L44" s="1309">
        <v>22000</v>
      </c>
      <c r="M44" s="1285" t="s">
        <v>52</v>
      </c>
      <c r="N44" s="1286" t="s">
        <v>46</v>
      </c>
      <c r="O44" s="1300"/>
      <c r="P44" s="1279"/>
      <c r="Q44" s="1294" t="s">
        <v>54</v>
      </c>
      <c r="R44" s="1317" t="s">
        <v>212</v>
      </c>
      <c r="S44" s="1344">
        <v>66089123421</v>
      </c>
      <c r="T44" s="1317" t="s">
        <v>213</v>
      </c>
      <c r="U44" s="1317" t="s">
        <v>214</v>
      </c>
      <c r="V44" s="1317" t="s">
        <v>214</v>
      </c>
      <c r="W44" s="1317" t="s">
        <v>215</v>
      </c>
      <c r="X44" s="1317" t="s">
        <v>216</v>
      </c>
      <c r="Y44" s="1299"/>
    </row>
    <row r="45" spans="1:25" s="1293" customFormat="1" ht="26.25" customHeight="1">
      <c r="A45" s="1279">
        <v>42</v>
      </c>
      <c r="B45" s="1306" t="s">
        <v>47</v>
      </c>
      <c r="C45" s="1294" t="s">
        <v>48</v>
      </c>
      <c r="D45" s="1307" t="s">
        <v>205</v>
      </c>
      <c r="E45" s="1307" t="s">
        <v>139</v>
      </c>
      <c r="F45" s="1308" t="s">
        <v>33</v>
      </c>
      <c r="G45" s="1309">
        <v>30000</v>
      </c>
      <c r="H45" s="1310">
        <v>1</v>
      </c>
      <c r="I45" s="1307" t="s">
        <v>51</v>
      </c>
      <c r="J45" s="1309">
        <v>30000</v>
      </c>
      <c r="K45" s="1311">
        <v>0</v>
      </c>
      <c r="L45" s="1309">
        <v>30000</v>
      </c>
      <c r="M45" s="1285" t="s">
        <v>52</v>
      </c>
      <c r="N45" s="1286" t="s">
        <v>46</v>
      </c>
      <c r="O45" s="1300"/>
      <c r="P45" s="1279"/>
      <c r="Q45" s="1294" t="s">
        <v>54</v>
      </c>
      <c r="R45" s="1317" t="s">
        <v>212</v>
      </c>
      <c r="S45" s="1344">
        <v>66089123421</v>
      </c>
      <c r="T45" s="1317" t="s">
        <v>213</v>
      </c>
      <c r="U45" s="1317" t="s">
        <v>214</v>
      </c>
      <c r="V45" s="1317" t="s">
        <v>214</v>
      </c>
      <c r="W45" s="1317" t="s">
        <v>215</v>
      </c>
      <c r="X45" s="1317" t="s">
        <v>217</v>
      </c>
      <c r="Y45" s="1299"/>
    </row>
    <row r="46" spans="1:25" ht="26.25" customHeight="1">
      <c r="A46" s="1331">
        <v>43</v>
      </c>
      <c r="B46" s="1280" t="s">
        <v>47</v>
      </c>
      <c r="C46" s="1273" t="s">
        <v>48</v>
      </c>
      <c r="D46" s="1281" t="s">
        <v>218</v>
      </c>
      <c r="E46" s="1281" t="s">
        <v>219</v>
      </c>
      <c r="F46" s="1274" t="s">
        <v>59</v>
      </c>
      <c r="G46" s="1282">
        <v>220000</v>
      </c>
      <c r="H46" s="1283">
        <v>1</v>
      </c>
      <c r="I46" s="1281" t="s">
        <v>220</v>
      </c>
      <c r="J46" s="1282">
        <v>220000</v>
      </c>
      <c r="K46" s="1347">
        <v>0</v>
      </c>
      <c r="L46" s="1282">
        <v>220000</v>
      </c>
      <c r="M46" s="1348" t="s">
        <v>52</v>
      </c>
      <c r="N46" s="1349" t="s">
        <v>46</v>
      </c>
      <c r="O46" s="1331" t="s">
        <v>221</v>
      </c>
      <c r="P46" s="1368" t="s">
        <v>221</v>
      </c>
      <c r="Q46" s="1372" t="s">
        <v>222</v>
      </c>
      <c r="R46" s="1370" t="s">
        <v>223</v>
      </c>
      <c r="S46" s="1369">
        <v>660614000000</v>
      </c>
      <c r="T46" s="1370" t="s">
        <v>224</v>
      </c>
      <c r="U46" s="1370" t="s">
        <v>225</v>
      </c>
      <c r="V46" s="1370" t="s">
        <v>225</v>
      </c>
      <c r="W46" s="1370" t="s">
        <v>226</v>
      </c>
      <c r="X46" s="1370">
        <v>220000</v>
      </c>
      <c r="Y46" s="1278"/>
    </row>
    <row r="47" spans="1:25" ht="26.25" customHeight="1">
      <c r="A47" s="1331">
        <v>44</v>
      </c>
      <c r="B47" s="1280" t="s">
        <v>47</v>
      </c>
      <c r="C47" s="1273" t="s">
        <v>48</v>
      </c>
      <c r="D47" s="1281" t="s">
        <v>218</v>
      </c>
      <c r="E47" s="1281" t="s">
        <v>227</v>
      </c>
      <c r="F47" s="1274" t="s">
        <v>33</v>
      </c>
      <c r="G47" s="1282">
        <v>18000</v>
      </c>
      <c r="H47" s="1283">
        <v>1</v>
      </c>
      <c r="I47" s="1281" t="s">
        <v>51</v>
      </c>
      <c r="J47" s="1282">
        <v>13400</v>
      </c>
      <c r="K47" s="1282">
        <v>4600</v>
      </c>
      <c r="L47" s="1282">
        <v>18000</v>
      </c>
      <c r="M47" s="1348" t="s">
        <v>52</v>
      </c>
      <c r="N47" s="1349" t="s">
        <v>46</v>
      </c>
      <c r="O47" s="1350"/>
      <c r="P47" s="1404" t="s">
        <v>228</v>
      </c>
      <c r="Q47" s="1405" t="s">
        <v>229</v>
      </c>
      <c r="R47" s="1406" t="s">
        <v>163</v>
      </c>
      <c r="S47" s="1407">
        <v>660614000000</v>
      </c>
      <c r="T47" s="1406" t="s">
        <v>230</v>
      </c>
      <c r="U47" s="1408" t="s">
        <v>231</v>
      </c>
      <c r="V47" s="1408" t="s">
        <v>231</v>
      </c>
      <c r="W47" s="1408" t="s">
        <v>232</v>
      </c>
      <c r="X47" s="1408">
        <v>18000</v>
      </c>
      <c r="Y47" s="1278"/>
    </row>
    <row r="48" spans="1:25" ht="26.25" customHeight="1">
      <c r="A48" s="1331">
        <v>45</v>
      </c>
      <c r="B48" s="1280" t="s">
        <v>47</v>
      </c>
      <c r="C48" s="1273" t="s">
        <v>48</v>
      </c>
      <c r="D48" s="1281" t="s">
        <v>218</v>
      </c>
      <c r="E48" s="1281" t="s">
        <v>147</v>
      </c>
      <c r="F48" s="1274" t="s">
        <v>33</v>
      </c>
      <c r="G48" s="1282">
        <v>27000</v>
      </c>
      <c r="H48" s="1283">
        <v>1</v>
      </c>
      <c r="I48" s="1281" t="s">
        <v>51</v>
      </c>
      <c r="J48" s="1282">
        <v>27000</v>
      </c>
      <c r="K48" s="1347">
        <v>0</v>
      </c>
      <c r="L48" s="1282">
        <v>27000</v>
      </c>
      <c r="M48" s="1348" t="s">
        <v>52</v>
      </c>
      <c r="N48" s="1349" t="s">
        <v>46</v>
      </c>
      <c r="O48" s="1350"/>
      <c r="P48" s="1404" t="s">
        <v>228</v>
      </c>
      <c r="Q48" s="1405" t="s">
        <v>149</v>
      </c>
      <c r="R48" s="1406" t="s">
        <v>163</v>
      </c>
      <c r="S48" s="1407">
        <v>660614000000</v>
      </c>
      <c r="T48" s="1406" t="s">
        <v>230</v>
      </c>
      <c r="U48" s="1408" t="s">
        <v>232</v>
      </c>
      <c r="V48" s="1408" t="s">
        <v>232</v>
      </c>
      <c r="W48" s="1408" t="s">
        <v>233</v>
      </c>
      <c r="X48" s="1408">
        <v>27000</v>
      </c>
      <c r="Y48" s="1278"/>
    </row>
    <row r="49" spans="1:25" ht="26.25" customHeight="1">
      <c r="A49" s="1331">
        <v>46</v>
      </c>
      <c r="B49" s="1280" t="s">
        <v>47</v>
      </c>
      <c r="C49" s="1273" t="s">
        <v>48</v>
      </c>
      <c r="D49" s="1281" t="s">
        <v>218</v>
      </c>
      <c r="E49" s="1281" t="s">
        <v>234</v>
      </c>
      <c r="F49" s="1274" t="s">
        <v>33</v>
      </c>
      <c r="G49" s="1282">
        <v>13600</v>
      </c>
      <c r="H49" s="1283">
        <v>1</v>
      </c>
      <c r="I49" s="1281" t="s">
        <v>51</v>
      </c>
      <c r="J49" s="1282">
        <v>13600</v>
      </c>
      <c r="K49" s="1347">
        <v>0</v>
      </c>
      <c r="L49" s="1282">
        <v>13600</v>
      </c>
      <c r="M49" s="1348" t="s">
        <v>52</v>
      </c>
      <c r="N49" s="1349" t="s">
        <v>46</v>
      </c>
      <c r="O49" s="1350"/>
      <c r="P49" s="1409" t="s">
        <v>228</v>
      </c>
      <c r="Q49" s="1410" t="s">
        <v>149</v>
      </c>
      <c r="R49" s="1408" t="s">
        <v>163</v>
      </c>
      <c r="S49" s="1411">
        <v>660614000000</v>
      </c>
      <c r="T49" s="1408" t="s">
        <v>230</v>
      </c>
      <c r="U49" s="1408" t="s">
        <v>232</v>
      </c>
      <c r="V49" s="1408" t="s">
        <v>232</v>
      </c>
      <c r="W49" s="1408" t="s">
        <v>233</v>
      </c>
      <c r="X49" s="1408">
        <v>13600</v>
      </c>
      <c r="Y49" s="1278"/>
    </row>
    <row r="50" spans="1:25" ht="26.25" customHeight="1">
      <c r="A50" s="1331">
        <v>47</v>
      </c>
      <c r="B50" s="1280" t="s">
        <v>47</v>
      </c>
      <c r="C50" s="1273" t="s">
        <v>48</v>
      </c>
      <c r="D50" s="1281" t="s">
        <v>235</v>
      </c>
      <c r="E50" s="1281" t="s">
        <v>236</v>
      </c>
      <c r="F50" s="1274" t="s">
        <v>33</v>
      </c>
      <c r="G50" s="1282">
        <v>8000</v>
      </c>
      <c r="H50" s="1283">
        <v>1</v>
      </c>
      <c r="I50" s="1281" t="s">
        <v>51</v>
      </c>
      <c r="J50" s="1282">
        <v>2400</v>
      </c>
      <c r="K50" s="1282">
        <v>5600</v>
      </c>
      <c r="L50" s="1282">
        <v>8000</v>
      </c>
      <c r="M50" s="1348" t="s">
        <v>52</v>
      </c>
      <c r="N50" s="1349" t="s">
        <v>46</v>
      </c>
      <c r="O50" s="1350"/>
      <c r="P50" s="1409" t="s">
        <v>237</v>
      </c>
      <c r="Q50" s="1412" t="s">
        <v>238</v>
      </c>
      <c r="R50" s="1408" t="s">
        <v>239</v>
      </c>
      <c r="S50" s="1413">
        <v>660814205502</v>
      </c>
      <c r="T50" s="1408" t="s">
        <v>240</v>
      </c>
      <c r="U50" s="1408" t="s">
        <v>210</v>
      </c>
      <c r="V50" s="1408" t="s">
        <v>210</v>
      </c>
      <c r="W50" s="1414" t="s">
        <v>210</v>
      </c>
      <c r="X50" s="1408">
        <v>8000</v>
      </c>
      <c r="Y50" s="1278"/>
    </row>
    <row r="51" spans="1:25" ht="26.25" customHeight="1">
      <c r="A51" s="1331">
        <v>48</v>
      </c>
      <c r="B51" s="1280" t="s">
        <v>47</v>
      </c>
      <c r="C51" s="1273" t="s">
        <v>48</v>
      </c>
      <c r="D51" s="1281" t="s">
        <v>235</v>
      </c>
      <c r="E51" s="1281" t="s">
        <v>68</v>
      </c>
      <c r="F51" s="1274" t="s">
        <v>33</v>
      </c>
      <c r="G51" s="1282">
        <v>51600</v>
      </c>
      <c r="H51" s="1283">
        <v>1</v>
      </c>
      <c r="I51" s="1281" t="s">
        <v>51</v>
      </c>
      <c r="J51" s="1282">
        <v>51600</v>
      </c>
      <c r="K51" s="1347">
        <v>0</v>
      </c>
      <c r="L51" s="1282">
        <v>51600</v>
      </c>
      <c r="M51" s="1348" t="s">
        <v>52</v>
      </c>
      <c r="N51" s="1349" t="s">
        <v>46</v>
      </c>
      <c r="O51" s="1350"/>
      <c r="P51" s="1409" t="s">
        <v>241</v>
      </c>
      <c r="Q51" s="1410" t="s">
        <v>242</v>
      </c>
      <c r="R51" s="1408" t="s">
        <v>243</v>
      </c>
      <c r="S51" s="1415">
        <v>660714000000</v>
      </c>
      <c r="T51" s="1409" t="s">
        <v>244</v>
      </c>
      <c r="U51" s="1408" t="s">
        <v>165</v>
      </c>
      <c r="V51" s="1408" t="s">
        <v>165</v>
      </c>
      <c r="W51" s="1408" t="s">
        <v>165</v>
      </c>
      <c r="X51" s="1408">
        <v>50900</v>
      </c>
      <c r="Y51" s="1278"/>
    </row>
    <row r="52" spans="1:25" ht="26.25" customHeight="1">
      <c r="A52" s="1331">
        <v>49</v>
      </c>
      <c r="B52" s="1280" t="s">
        <v>47</v>
      </c>
      <c r="C52" s="1273" t="s">
        <v>48</v>
      </c>
      <c r="D52" s="1332" t="s">
        <v>245</v>
      </c>
      <c r="E52" s="1332" t="s">
        <v>196</v>
      </c>
      <c r="F52" s="1333" t="s">
        <v>33</v>
      </c>
      <c r="G52" s="1416">
        <v>6300</v>
      </c>
      <c r="H52" s="1335">
        <v>1</v>
      </c>
      <c r="I52" s="1332" t="s">
        <v>51</v>
      </c>
      <c r="J52" s="1334">
        <v>6300</v>
      </c>
      <c r="K52" s="1336">
        <v>0</v>
      </c>
      <c r="L52" s="1334">
        <v>6300</v>
      </c>
      <c r="M52" s="1337" t="s">
        <v>52</v>
      </c>
      <c r="N52" s="1338" t="s">
        <v>35</v>
      </c>
      <c r="O52" s="1339" t="s">
        <v>93</v>
      </c>
      <c r="P52" s="1340"/>
      <c r="Q52" s="1341" t="s">
        <v>94</v>
      </c>
      <c r="R52" s="1342"/>
      <c r="S52" s="1343"/>
      <c r="T52" s="1342"/>
      <c r="U52" s="1358"/>
      <c r="V52" s="1417"/>
      <c r="W52" s="1358"/>
      <c r="X52" s="1365"/>
      <c r="Y52" s="1278"/>
    </row>
    <row r="53" spans="1:25" ht="26.25" customHeight="1">
      <c r="A53" s="1331">
        <v>50</v>
      </c>
      <c r="B53" s="1280" t="s">
        <v>47</v>
      </c>
      <c r="C53" s="1273" t="s">
        <v>48</v>
      </c>
      <c r="D53" s="1332" t="s">
        <v>245</v>
      </c>
      <c r="E53" s="1332" t="s">
        <v>246</v>
      </c>
      <c r="F53" s="1333" t="s">
        <v>33</v>
      </c>
      <c r="G53" s="1416">
        <v>20000</v>
      </c>
      <c r="H53" s="1335">
        <v>1</v>
      </c>
      <c r="I53" s="1332" t="s">
        <v>51</v>
      </c>
      <c r="J53" s="1334">
        <v>20000</v>
      </c>
      <c r="K53" s="1336">
        <v>0</v>
      </c>
      <c r="L53" s="1334">
        <v>20000</v>
      </c>
      <c r="M53" s="1337" t="s">
        <v>52</v>
      </c>
      <c r="N53" s="1338" t="s">
        <v>35</v>
      </c>
      <c r="O53" s="1339" t="s">
        <v>93</v>
      </c>
      <c r="P53" s="1340"/>
      <c r="Q53" s="1341" t="s">
        <v>94</v>
      </c>
      <c r="R53" s="1342"/>
      <c r="S53" s="1343"/>
      <c r="T53" s="1342"/>
      <c r="U53" s="1358"/>
      <c r="V53" s="1358"/>
      <c r="W53" s="1358"/>
      <c r="X53" s="1365"/>
      <c r="Y53" s="1278"/>
    </row>
    <row r="54" spans="1:25" ht="26.25" customHeight="1">
      <c r="A54" s="1331">
        <v>51</v>
      </c>
      <c r="B54" s="1280" t="s">
        <v>47</v>
      </c>
      <c r="C54" s="1273" t="s">
        <v>48</v>
      </c>
      <c r="D54" s="1332" t="s">
        <v>245</v>
      </c>
      <c r="E54" s="1332" t="s">
        <v>247</v>
      </c>
      <c r="F54" s="1333" t="s">
        <v>33</v>
      </c>
      <c r="G54" s="1416">
        <v>27700</v>
      </c>
      <c r="H54" s="1335">
        <v>1</v>
      </c>
      <c r="I54" s="1332" t="s">
        <v>51</v>
      </c>
      <c r="J54" s="1334">
        <v>27700</v>
      </c>
      <c r="K54" s="1336">
        <v>0</v>
      </c>
      <c r="L54" s="1334">
        <v>27700</v>
      </c>
      <c r="M54" s="1337" t="s">
        <v>52</v>
      </c>
      <c r="N54" s="1338" t="s">
        <v>35</v>
      </c>
      <c r="O54" s="1339" t="s">
        <v>93</v>
      </c>
      <c r="P54" s="1340"/>
      <c r="Q54" s="1341" t="s">
        <v>94</v>
      </c>
      <c r="R54" s="1342"/>
      <c r="S54" s="1343"/>
      <c r="T54" s="1342"/>
      <c r="U54" s="1358"/>
      <c r="V54" s="1358"/>
      <c r="W54" s="1358"/>
      <c r="X54" s="1365"/>
      <c r="Y54" s="1278"/>
    </row>
    <row r="55" spans="1:25" ht="26.25" customHeight="1">
      <c r="A55" s="1331">
        <v>52</v>
      </c>
      <c r="B55" s="1280" t="s">
        <v>47</v>
      </c>
      <c r="C55" s="1273" t="s">
        <v>48</v>
      </c>
      <c r="D55" s="1281" t="s">
        <v>248</v>
      </c>
      <c r="E55" s="1281" t="s">
        <v>50</v>
      </c>
      <c r="F55" s="1274" t="s">
        <v>33</v>
      </c>
      <c r="G55" s="1282">
        <v>24000</v>
      </c>
      <c r="H55" s="1283">
        <v>2</v>
      </c>
      <c r="I55" s="1281" t="s">
        <v>51</v>
      </c>
      <c r="J55" s="1282">
        <v>44000</v>
      </c>
      <c r="K55" s="1347">
        <v>4000</v>
      </c>
      <c r="L55" s="1282">
        <v>48000</v>
      </c>
      <c r="M55" s="1348" t="s">
        <v>52</v>
      </c>
      <c r="N55" s="1286" t="s">
        <v>46</v>
      </c>
      <c r="O55" s="1350"/>
      <c r="P55" s="1331" t="s">
        <v>249</v>
      </c>
      <c r="Q55" s="1273" t="s">
        <v>54</v>
      </c>
      <c r="R55" s="1358" t="s">
        <v>162</v>
      </c>
      <c r="S55" s="1364" t="s">
        <v>250</v>
      </c>
      <c r="T55" s="1358" t="s">
        <v>251</v>
      </c>
      <c r="U55" s="1358" t="s">
        <v>252</v>
      </c>
      <c r="V55" s="1358" t="s">
        <v>252</v>
      </c>
      <c r="W55" s="1358" t="s">
        <v>253</v>
      </c>
      <c r="X55" s="1365">
        <v>48000</v>
      </c>
      <c r="Y55" s="1278"/>
    </row>
    <row r="56" spans="1:25" ht="26.25" customHeight="1">
      <c r="A56" s="1331">
        <v>53</v>
      </c>
      <c r="B56" s="1280" t="s">
        <v>47</v>
      </c>
      <c r="C56" s="1273" t="s">
        <v>48</v>
      </c>
      <c r="D56" s="1281" t="s">
        <v>248</v>
      </c>
      <c r="E56" s="1281" t="s">
        <v>254</v>
      </c>
      <c r="F56" s="1274" t="s">
        <v>33</v>
      </c>
      <c r="G56" s="1282">
        <v>12000</v>
      </c>
      <c r="H56" s="1283">
        <v>1</v>
      </c>
      <c r="I56" s="1281" t="s">
        <v>51</v>
      </c>
      <c r="J56" s="1282">
        <v>12000</v>
      </c>
      <c r="K56" s="1347">
        <v>0</v>
      </c>
      <c r="L56" s="1282">
        <v>12000</v>
      </c>
      <c r="M56" s="1348" t="s">
        <v>52</v>
      </c>
      <c r="N56" s="1286" t="s">
        <v>46</v>
      </c>
      <c r="O56" s="1350"/>
      <c r="P56" s="1331" t="s">
        <v>249</v>
      </c>
      <c r="Q56" s="1273" t="s">
        <v>54</v>
      </c>
      <c r="R56" s="1358" t="s">
        <v>162</v>
      </c>
      <c r="S56" s="1364" t="s">
        <v>250</v>
      </c>
      <c r="T56" s="1358" t="s">
        <v>251</v>
      </c>
      <c r="U56" s="1358" t="s">
        <v>252</v>
      </c>
      <c r="V56" s="1358" t="s">
        <v>252</v>
      </c>
      <c r="W56" s="1358" t="s">
        <v>253</v>
      </c>
      <c r="X56" s="1365">
        <v>11000</v>
      </c>
      <c r="Y56" s="1278"/>
    </row>
    <row r="57" spans="1:25" s="1293" customFormat="1" ht="26.25" customHeight="1">
      <c r="A57" s="1279">
        <v>54</v>
      </c>
      <c r="B57" s="1306" t="s">
        <v>47</v>
      </c>
      <c r="C57" s="1294" t="s">
        <v>48</v>
      </c>
      <c r="D57" s="1307" t="s">
        <v>255</v>
      </c>
      <c r="E57" s="1307" t="s">
        <v>50</v>
      </c>
      <c r="F57" s="1308" t="s">
        <v>33</v>
      </c>
      <c r="G57" s="1345">
        <v>22000</v>
      </c>
      <c r="H57" s="1310">
        <v>1</v>
      </c>
      <c r="I57" s="1307" t="s">
        <v>51</v>
      </c>
      <c r="J57" s="1309">
        <v>22000</v>
      </c>
      <c r="K57" s="1418">
        <v>2000</v>
      </c>
      <c r="L57" s="1309">
        <v>24000</v>
      </c>
      <c r="M57" s="1285" t="s">
        <v>52</v>
      </c>
      <c r="N57" s="1286" t="s">
        <v>46</v>
      </c>
      <c r="O57" s="1300"/>
      <c r="P57" s="1312" t="s">
        <v>162</v>
      </c>
      <c r="Q57" s="1419" t="s">
        <v>78</v>
      </c>
      <c r="R57" s="1420" t="s">
        <v>256</v>
      </c>
      <c r="S57" s="1421">
        <v>66069435778</v>
      </c>
      <c r="T57" s="1422" t="s">
        <v>257</v>
      </c>
      <c r="U57" s="1422" t="s">
        <v>258</v>
      </c>
      <c r="V57" s="1423" t="s">
        <v>259</v>
      </c>
      <c r="W57" s="1422" t="s">
        <v>260</v>
      </c>
      <c r="X57" s="1420">
        <v>24000</v>
      </c>
      <c r="Y57" s="1299"/>
    </row>
    <row r="58" spans="1:25" s="1293" customFormat="1" ht="26.25" customHeight="1">
      <c r="A58" s="1279">
        <v>55</v>
      </c>
      <c r="B58" s="1306" t="s">
        <v>47</v>
      </c>
      <c r="C58" s="1294" t="s">
        <v>48</v>
      </c>
      <c r="D58" s="1307" t="s">
        <v>255</v>
      </c>
      <c r="E58" s="1307" t="s">
        <v>261</v>
      </c>
      <c r="F58" s="1308" t="s">
        <v>33</v>
      </c>
      <c r="G58" s="1309">
        <v>44400</v>
      </c>
      <c r="H58" s="1310">
        <v>1</v>
      </c>
      <c r="I58" s="1307" t="s">
        <v>51</v>
      </c>
      <c r="J58" s="1309">
        <v>44400</v>
      </c>
      <c r="K58" s="1311">
        <v>0</v>
      </c>
      <c r="L58" s="1309">
        <v>44400</v>
      </c>
      <c r="M58" s="1285" t="s">
        <v>52</v>
      </c>
      <c r="N58" s="1286" t="s">
        <v>46</v>
      </c>
      <c r="O58" s="1300"/>
      <c r="P58" s="1424" t="s">
        <v>162</v>
      </c>
      <c r="Q58" s="1425" t="s">
        <v>242</v>
      </c>
      <c r="R58" s="1414" t="s">
        <v>162</v>
      </c>
      <c r="S58" s="1426">
        <v>6606956232</v>
      </c>
      <c r="T58" s="1414" t="s">
        <v>262</v>
      </c>
      <c r="U58" s="1414" t="s">
        <v>263</v>
      </c>
      <c r="V58" s="1424" t="s">
        <v>264</v>
      </c>
      <c r="W58" s="1414" t="s">
        <v>265</v>
      </c>
      <c r="X58" s="1414">
        <v>44400</v>
      </c>
      <c r="Y58" s="1299"/>
    </row>
    <row r="59" spans="1:25" s="1293" customFormat="1" ht="26.25" customHeight="1">
      <c r="A59" s="1279">
        <v>56</v>
      </c>
      <c r="B59" s="1306" t="s">
        <v>47</v>
      </c>
      <c r="C59" s="1294" t="s">
        <v>48</v>
      </c>
      <c r="D59" s="1307" t="s">
        <v>255</v>
      </c>
      <c r="E59" s="1307" t="s">
        <v>90</v>
      </c>
      <c r="F59" s="1308" t="s">
        <v>33</v>
      </c>
      <c r="G59" s="1309">
        <v>8000</v>
      </c>
      <c r="H59" s="1310">
        <v>1</v>
      </c>
      <c r="I59" s="1307" t="s">
        <v>51</v>
      </c>
      <c r="J59" s="1309">
        <v>7500</v>
      </c>
      <c r="K59" s="1311">
        <v>500</v>
      </c>
      <c r="L59" s="1309">
        <v>8000</v>
      </c>
      <c r="M59" s="1285" t="s">
        <v>52</v>
      </c>
      <c r="N59" s="1286" t="s">
        <v>46</v>
      </c>
      <c r="O59" s="1300"/>
      <c r="P59" s="1424" t="s">
        <v>162</v>
      </c>
      <c r="Q59" s="1425" t="s">
        <v>78</v>
      </c>
      <c r="R59" s="1414" t="s">
        <v>256</v>
      </c>
      <c r="S59" s="1426">
        <v>66069435778</v>
      </c>
      <c r="T59" s="1414" t="s">
        <v>257</v>
      </c>
      <c r="U59" s="1414" t="s">
        <v>258</v>
      </c>
      <c r="V59" s="1424" t="s">
        <v>259</v>
      </c>
      <c r="W59" s="1414" t="s">
        <v>260</v>
      </c>
      <c r="X59" s="1414">
        <v>8000</v>
      </c>
      <c r="Y59" s="1299"/>
    </row>
    <row r="60" spans="1:25" ht="26.25" customHeight="1">
      <c r="A60" s="1331">
        <v>57</v>
      </c>
      <c r="B60" s="1280" t="s">
        <v>47</v>
      </c>
      <c r="C60" s="1273" t="s">
        <v>48</v>
      </c>
      <c r="D60" s="1281" t="s">
        <v>266</v>
      </c>
      <c r="E60" s="1281" t="s">
        <v>98</v>
      </c>
      <c r="F60" s="1274" t="s">
        <v>33</v>
      </c>
      <c r="G60" s="1282">
        <v>14500</v>
      </c>
      <c r="H60" s="1283">
        <v>1</v>
      </c>
      <c r="I60" s="1281" t="s">
        <v>51</v>
      </c>
      <c r="J60" s="1282">
        <v>14500</v>
      </c>
      <c r="K60" s="1347">
        <v>0</v>
      </c>
      <c r="L60" s="1282">
        <v>14500</v>
      </c>
      <c r="M60" s="1348" t="s">
        <v>52</v>
      </c>
      <c r="N60" s="1286" t="s">
        <v>46</v>
      </c>
      <c r="O60" s="1376"/>
      <c r="P60" s="1377" t="s">
        <v>162</v>
      </c>
      <c r="Q60" s="1427" t="s">
        <v>267</v>
      </c>
      <c r="R60" s="1288" t="s">
        <v>168</v>
      </c>
      <c r="S60" s="1291">
        <v>661000000000</v>
      </c>
      <c r="T60" s="1290" t="s">
        <v>133</v>
      </c>
      <c r="U60" s="1346" t="s">
        <v>232</v>
      </c>
      <c r="V60" s="1346" t="s">
        <v>232</v>
      </c>
      <c r="W60" s="1346" t="s">
        <v>244</v>
      </c>
      <c r="X60" s="1346">
        <v>13000</v>
      </c>
      <c r="Y60" s="1278"/>
    </row>
    <row r="61" spans="1:25" ht="26.25" customHeight="1">
      <c r="A61" s="1331">
        <v>58</v>
      </c>
      <c r="B61" s="1280" t="s">
        <v>47</v>
      </c>
      <c r="C61" s="1273" t="s">
        <v>48</v>
      </c>
      <c r="D61" s="1281" t="s">
        <v>266</v>
      </c>
      <c r="E61" s="1281" t="s">
        <v>246</v>
      </c>
      <c r="F61" s="1274" t="s">
        <v>33</v>
      </c>
      <c r="G61" s="1282">
        <v>20000</v>
      </c>
      <c r="H61" s="1283">
        <v>1</v>
      </c>
      <c r="I61" s="1281" t="s">
        <v>51</v>
      </c>
      <c r="J61" s="1282">
        <v>20000</v>
      </c>
      <c r="K61" s="1347">
        <v>0</v>
      </c>
      <c r="L61" s="1282">
        <v>20000</v>
      </c>
      <c r="M61" s="1348" t="s">
        <v>52</v>
      </c>
      <c r="N61" s="1286" t="s">
        <v>46</v>
      </c>
      <c r="O61" s="1428"/>
      <c r="P61" s="1429" t="s">
        <v>162</v>
      </c>
      <c r="Q61" s="1430" t="s">
        <v>268</v>
      </c>
      <c r="R61" s="1301" t="s">
        <v>168</v>
      </c>
      <c r="S61" s="1304">
        <v>661000000000</v>
      </c>
      <c r="T61" s="1303" t="s">
        <v>251</v>
      </c>
      <c r="U61" s="1355" t="s">
        <v>269</v>
      </c>
      <c r="V61" s="1355" t="s">
        <v>269</v>
      </c>
      <c r="W61" s="1355" t="s">
        <v>270</v>
      </c>
      <c r="X61" s="1355">
        <v>20000</v>
      </c>
      <c r="Y61" s="1278"/>
    </row>
    <row r="62" spans="1:25" ht="26.25" customHeight="1">
      <c r="A62" s="1331">
        <v>59</v>
      </c>
      <c r="B62" s="1280" t="s">
        <v>47</v>
      </c>
      <c r="C62" s="1273" t="s">
        <v>48</v>
      </c>
      <c r="D62" s="1281" t="s">
        <v>266</v>
      </c>
      <c r="E62" s="1281" t="s">
        <v>271</v>
      </c>
      <c r="F62" s="1274" t="s">
        <v>33</v>
      </c>
      <c r="G62" s="1282">
        <v>14000</v>
      </c>
      <c r="H62" s="1283">
        <v>1</v>
      </c>
      <c r="I62" s="1281" t="s">
        <v>51</v>
      </c>
      <c r="J62" s="1282">
        <v>14000</v>
      </c>
      <c r="K62" s="1347">
        <v>0</v>
      </c>
      <c r="L62" s="1282">
        <v>14000</v>
      </c>
      <c r="M62" s="1348" t="s">
        <v>52</v>
      </c>
      <c r="N62" s="1286" t="s">
        <v>46</v>
      </c>
      <c r="O62" s="1428"/>
      <c r="P62" s="1429" t="s">
        <v>162</v>
      </c>
      <c r="Q62" s="1430" t="s">
        <v>268</v>
      </c>
      <c r="R62" s="1431" t="s">
        <v>168</v>
      </c>
      <c r="S62" s="1432">
        <v>660614353639</v>
      </c>
      <c r="T62" s="1431" t="s">
        <v>251</v>
      </c>
      <c r="U62" s="1358" t="s">
        <v>165</v>
      </c>
      <c r="V62" s="1358" t="s">
        <v>165</v>
      </c>
      <c r="W62" s="1358" t="s">
        <v>165</v>
      </c>
      <c r="X62" s="1371">
        <v>14000</v>
      </c>
      <c r="Y62" s="1278"/>
    </row>
    <row r="63" spans="1:25" s="1293" customFormat="1" ht="26.25" customHeight="1">
      <c r="A63" s="1279">
        <v>60</v>
      </c>
      <c r="B63" s="1306" t="s">
        <v>47</v>
      </c>
      <c r="C63" s="1294" t="s">
        <v>48</v>
      </c>
      <c r="D63" s="1307" t="s">
        <v>272</v>
      </c>
      <c r="E63" s="1307" t="s">
        <v>273</v>
      </c>
      <c r="F63" s="1308" t="s">
        <v>33</v>
      </c>
      <c r="G63" s="1309">
        <v>50000</v>
      </c>
      <c r="H63" s="1310">
        <v>1</v>
      </c>
      <c r="I63" s="1307" t="s">
        <v>51</v>
      </c>
      <c r="J63" s="1309">
        <v>50000</v>
      </c>
      <c r="K63" s="1311">
        <v>0</v>
      </c>
      <c r="L63" s="1309">
        <v>50000</v>
      </c>
      <c r="M63" s="1285" t="s">
        <v>52</v>
      </c>
      <c r="N63" s="1286" t="s">
        <v>46</v>
      </c>
      <c r="O63" s="1300"/>
      <c r="P63" s="1279" t="s">
        <v>274</v>
      </c>
      <c r="Q63" s="1294" t="s">
        <v>275</v>
      </c>
      <c r="R63" s="1317" t="s">
        <v>276</v>
      </c>
      <c r="S63" s="1344" t="s">
        <v>277</v>
      </c>
      <c r="T63" s="1317" t="s">
        <v>278</v>
      </c>
      <c r="U63" s="1317" t="s">
        <v>279</v>
      </c>
      <c r="V63" s="1317" t="s">
        <v>280</v>
      </c>
      <c r="W63" s="1317" t="s">
        <v>281</v>
      </c>
      <c r="X63" s="1323">
        <v>50000</v>
      </c>
      <c r="Y63" s="1299"/>
    </row>
    <row r="64" spans="1:25" s="1293" customFormat="1" ht="26.25" customHeight="1">
      <c r="A64" s="1279">
        <v>61</v>
      </c>
      <c r="B64" s="1306" t="s">
        <v>47</v>
      </c>
      <c r="C64" s="1294" t="s">
        <v>48</v>
      </c>
      <c r="D64" s="1307" t="s">
        <v>282</v>
      </c>
      <c r="E64" s="1307" t="s">
        <v>196</v>
      </c>
      <c r="F64" s="1308" t="s">
        <v>33</v>
      </c>
      <c r="G64" s="1309">
        <v>6300</v>
      </c>
      <c r="H64" s="1310">
        <v>1</v>
      </c>
      <c r="I64" s="1307" t="s">
        <v>51</v>
      </c>
      <c r="J64" s="1309">
        <v>6300</v>
      </c>
      <c r="K64" s="1311">
        <v>0</v>
      </c>
      <c r="L64" s="1309">
        <v>6300</v>
      </c>
      <c r="M64" s="1285" t="s">
        <v>52</v>
      </c>
      <c r="N64" s="1286" t="s">
        <v>46</v>
      </c>
      <c r="O64" s="1300"/>
      <c r="P64" s="1279" t="s">
        <v>283</v>
      </c>
      <c r="Q64" s="1433" t="s">
        <v>54</v>
      </c>
      <c r="R64" s="1317" t="s">
        <v>284</v>
      </c>
      <c r="S64" s="1344">
        <v>660714473269</v>
      </c>
      <c r="T64" s="1317" t="s">
        <v>285</v>
      </c>
      <c r="U64" s="1317" t="s">
        <v>286</v>
      </c>
      <c r="V64" s="1317" t="s">
        <v>286</v>
      </c>
      <c r="W64" s="1317" t="s">
        <v>287</v>
      </c>
      <c r="X64" s="1323">
        <v>6300</v>
      </c>
      <c r="Y64" s="1299"/>
    </row>
    <row r="65" spans="1:25" s="1293" customFormat="1" ht="26.25" customHeight="1">
      <c r="A65" s="1279">
        <v>62</v>
      </c>
      <c r="B65" s="1306" t="s">
        <v>47</v>
      </c>
      <c r="C65" s="1294" t="s">
        <v>48</v>
      </c>
      <c r="D65" s="1307" t="s">
        <v>282</v>
      </c>
      <c r="E65" s="1307" t="s">
        <v>227</v>
      </c>
      <c r="F65" s="1308" t="s">
        <v>33</v>
      </c>
      <c r="G65" s="1309">
        <v>18000</v>
      </c>
      <c r="H65" s="1310">
        <v>1</v>
      </c>
      <c r="I65" s="1307" t="s">
        <v>51</v>
      </c>
      <c r="J65" s="1309">
        <v>18000</v>
      </c>
      <c r="K65" s="1311">
        <v>0</v>
      </c>
      <c r="L65" s="1309">
        <v>18000</v>
      </c>
      <c r="M65" s="1285" t="s">
        <v>52</v>
      </c>
      <c r="N65" s="1286" t="s">
        <v>46</v>
      </c>
      <c r="O65" s="1300"/>
      <c r="P65" s="1279" t="s">
        <v>233</v>
      </c>
      <c r="Q65" s="1294" t="s">
        <v>288</v>
      </c>
      <c r="R65" s="1317" t="s">
        <v>284</v>
      </c>
      <c r="S65" s="1344">
        <v>660714396271</v>
      </c>
      <c r="T65" s="1317" t="s">
        <v>285</v>
      </c>
      <c r="U65" s="1317" t="s">
        <v>289</v>
      </c>
      <c r="V65" s="1317" t="s">
        <v>289</v>
      </c>
      <c r="W65" s="1317" t="s">
        <v>287</v>
      </c>
      <c r="X65" s="1323">
        <v>18000</v>
      </c>
      <c r="Y65" s="1299"/>
    </row>
    <row r="66" spans="1:25" s="1293" customFormat="1" ht="26.25" customHeight="1">
      <c r="A66" s="1279">
        <v>63</v>
      </c>
      <c r="B66" s="1306" t="s">
        <v>47</v>
      </c>
      <c r="C66" s="1294" t="s">
        <v>48</v>
      </c>
      <c r="D66" s="1307" t="s">
        <v>282</v>
      </c>
      <c r="E66" s="1307" t="s">
        <v>290</v>
      </c>
      <c r="F66" s="1308" t="s">
        <v>33</v>
      </c>
      <c r="G66" s="1309">
        <v>19900</v>
      </c>
      <c r="H66" s="1310">
        <v>1</v>
      </c>
      <c r="I66" s="1307" t="s">
        <v>51</v>
      </c>
      <c r="J66" s="1309">
        <v>19900</v>
      </c>
      <c r="K66" s="1311">
        <v>0</v>
      </c>
      <c r="L66" s="1309">
        <v>19900</v>
      </c>
      <c r="M66" s="1285" t="s">
        <v>52</v>
      </c>
      <c r="N66" s="1286" t="s">
        <v>46</v>
      </c>
      <c r="O66" s="1300"/>
      <c r="P66" s="1279" t="s">
        <v>233</v>
      </c>
      <c r="Q66" s="1294" t="s">
        <v>288</v>
      </c>
      <c r="R66" s="1317" t="s">
        <v>284</v>
      </c>
      <c r="S66" s="1344">
        <v>660814003985</v>
      </c>
      <c r="T66" s="1317" t="s">
        <v>285</v>
      </c>
      <c r="U66" s="1317" t="s">
        <v>289</v>
      </c>
      <c r="V66" s="1317" t="s">
        <v>289</v>
      </c>
      <c r="W66" s="1317" t="s">
        <v>287</v>
      </c>
      <c r="X66" s="1323">
        <v>19900</v>
      </c>
      <c r="Y66" s="1299"/>
    </row>
    <row r="67" spans="1:25" s="1293" customFormat="1" ht="26.25" customHeight="1">
      <c r="A67" s="1279">
        <v>64</v>
      </c>
      <c r="B67" s="1306" t="s">
        <v>47</v>
      </c>
      <c r="C67" s="1294" t="s">
        <v>48</v>
      </c>
      <c r="D67" s="1307" t="s">
        <v>282</v>
      </c>
      <c r="E67" s="1307" t="s">
        <v>291</v>
      </c>
      <c r="F67" s="1308" t="s">
        <v>33</v>
      </c>
      <c r="G67" s="1309">
        <v>8900</v>
      </c>
      <c r="H67" s="1310">
        <v>1</v>
      </c>
      <c r="I67" s="1307" t="s">
        <v>51</v>
      </c>
      <c r="J67" s="1309">
        <v>8900</v>
      </c>
      <c r="K67" s="1311">
        <v>0</v>
      </c>
      <c r="L67" s="1309">
        <v>8900</v>
      </c>
      <c r="M67" s="1285" t="s">
        <v>52</v>
      </c>
      <c r="N67" s="1286" t="s">
        <v>46</v>
      </c>
      <c r="O67" s="1300"/>
      <c r="P67" s="1279" t="s">
        <v>283</v>
      </c>
      <c r="Q67" s="1433" t="s">
        <v>54</v>
      </c>
      <c r="R67" s="1317" t="s">
        <v>284</v>
      </c>
      <c r="S67" s="1344">
        <v>660714473269</v>
      </c>
      <c r="T67" s="1317" t="s">
        <v>285</v>
      </c>
      <c r="U67" s="1317" t="s">
        <v>286</v>
      </c>
      <c r="V67" s="1317" t="s">
        <v>286</v>
      </c>
      <c r="W67" s="1317" t="s">
        <v>287</v>
      </c>
      <c r="X67" s="1323">
        <v>8900</v>
      </c>
      <c r="Y67" s="1299"/>
    </row>
    <row r="68" spans="1:25" s="1293" customFormat="1" ht="26.25" customHeight="1">
      <c r="A68" s="1279">
        <v>65</v>
      </c>
      <c r="B68" s="1306" t="s">
        <v>47</v>
      </c>
      <c r="C68" s="1294" t="s">
        <v>48</v>
      </c>
      <c r="D68" s="1307" t="s">
        <v>292</v>
      </c>
      <c r="E68" s="1307" t="s">
        <v>50</v>
      </c>
      <c r="F68" s="1308" t="s">
        <v>33</v>
      </c>
      <c r="G68" s="1309">
        <v>24000</v>
      </c>
      <c r="H68" s="1310">
        <v>2</v>
      </c>
      <c r="I68" s="1307" t="s">
        <v>51</v>
      </c>
      <c r="J68" s="1309">
        <v>44000</v>
      </c>
      <c r="K68" s="1311">
        <v>40000</v>
      </c>
      <c r="L68" s="1309">
        <v>48000</v>
      </c>
      <c r="M68" s="1285" t="s">
        <v>52</v>
      </c>
      <c r="N68" s="1286" t="s">
        <v>46</v>
      </c>
      <c r="O68" s="1300"/>
      <c r="P68" s="1423" t="s">
        <v>293</v>
      </c>
      <c r="Q68" s="1434" t="s">
        <v>54</v>
      </c>
      <c r="R68" s="1422" t="s">
        <v>185</v>
      </c>
      <c r="S68" s="1435">
        <v>660614000000</v>
      </c>
      <c r="T68" s="1422" t="s">
        <v>294</v>
      </c>
      <c r="U68" s="1422" t="s">
        <v>129</v>
      </c>
      <c r="V68" s="1422" t="s">
        <v>129</v>
      </c>
      <c r="W68" s="1422" t="s">
        <v>295</v>
      </c>
      <c r="X68" s="1436">
        <v>48000</v>
      </c>
      <c r="Y68" s="1299"/>
    </row>
    <row r="69" spans="1:25" ht="26.25" customHeight="1">
      <c r="A69" s="1331">
        <v>66</v>
      </c>
      <c r="B69" s="1280" t="s">
        <v>47</v>
      </c>
      <c r="C69" s="1273" t="s">
        <v>48</v>
      </c>
      <c r="D69" s="1281" t="s">
        <v>292</v>
      </c>
      <c r="E69" s="1281" t="s">
        <v>296</v>
      </c>
      <c r="F69" s="1274" t="s">
        <v>33</v>
      </c>
      <c r="G69" s="1282">
        <v>11000</v>
      </c>
      <c r="H69" s="1283">
        <v>1</v>
      </c>
      <c r="I69" s="1281" t="s">
        <v>51</v>
      </c>
      <c r="J69" s="1282">
        <v>10000</v>
      </c>
      <c r="K69" s="1347">
        <v>1000</v>
      </c>
      <c r="L69" s="1282">
        <v>11000</v>
      </c>
      <c r="M69" s="1348" t="s">
        <v>52</v>
      </c>
      <c r="N69" s="1349" t="s">
        <v>46</v>
      </c>
      <c r="O69" s="1350"/>
      <c r="P69" s="1404" t="s">
        <v>293</v>
      </c>
      <c r="Q69" s="1405" t="s">
        <v>54</v>
      </c>
      <c r="R69" s="1406" t="s">
        <v>185</v>
      </c>
      <c r="S69" s="1437">
        <v>660614000000</v>
      </c>
      <c r="T69" s="1406" t="s">
        <v>294</v>
      </c>
      <c r="U69" s="1406" t="s">
        <v>129</v>
      </c>
      <c r="V69" s="1406" t="s">
        <v>129</v>
      </c>
      <c r="W69" s="1406" t="s">
        <v>295</v>
      </c>
      <c r="X69" s="1438">
        <v>11000</v>
      </c>
      <c r="Y69" s="1278"/>
    </row>
    <row r="70" spans="1:25" ht="26.25" customHeight="1">
      <c r="A70" s="1331">
        <v>67</v>
      </c>
      <c r="B70" s="1280" t="s">
        <v>47</v>
      </c>
      <c r="C70" s="1273" t="s">
        <v>48</v>
      </c>
      <c r="D70" s="1281" t="s">
        <v>297</v>
      </c>
      <c r="E70" s="1281" t="s">
        <v>68</v>
      </c>
      <c r="F70" s="1274" t="s">
        <v>33</v>
      </c>
      <c r="G70" s="1282">
        <v>51600</v>
      </c>
      <c r="H70" s="1283">
        <v>1</v>
      </c>
      <c r="I70" s="1281" t="s">
        <v>51</v>
      </c>
      <c r="J70" s="1282">
        <v>51600</v>
      </c>
      <c r="K70" s="1347">
        <v>0</v>
      </c>
      <c r="L70" s="1282">
        <v>51600</v>
      </c>
      <c r="M70" s="1348" t="s">
        <v>52</v>
      </c>
      <c r="N70" s="1349" t="s">
        <v>46</v>
      </c>
      <c r="O70" s="1350"/>
      <c r="P70" s="1331" t="s">
        <v>249</v>
      </c>
      <c r="Q70" s="1273" t="s">
        <v>298</v>
      </c>
      <c r="R70" s="1358" t="s">
        <v>129</v>
      </c>
      <c r="S70" s="1364" t="s">
        <v>299</v>
      </c>
      <c r="T70" s="1358" t="s">
        <v>300</v>
      </c>
      <c r="U70" s="1408" t="s">
        <v>165</v>
      </c>
      <c r="V70" s="1408" t="s">
        <v>165</v>
      </c>
      <c r="W70" s="1408" t="s">
        <v>165</v>
      </c>
      <c r="X70" s="1408">
        <v>50900</v>
      </c>
      <c r="Y70" s="1278"/>
    </row>
    <row r="71" spans="1:25" s="1293" customFormat="1" ht="26.25" customHeight="1">
      <c r="A71" s="1279">
        <v>68</v>
      </c>
      <c r="B71" s="1306" t="s">
        <v>47</v>
      </c>
      <c r="C71" s="1294" t="s">
        <v>48</v>
      </c>
      <c r="D71" s="1307" t="s">
        <v>301</v>
      </c>
      <c r="E71" s="1307" t="s">
        <v>50</v>
      </c>
      <c r="F71" s="1308" t="s">
        <v>33</v>
      </c>
      <c r="G71" s="1309">
        <v>24000</v>
      </c>
      <c r="H71" s="1310">
        <v>1</v>
      </c>
      <c r="I71" s="1307" t="s">
        <v>51</v>
      </c>
      <c r="J71" s="1309">
        <v>22000</v>
      </c>
      <c r="K71" s="1311">
        <v>2000</v>
      </c>
      <c r="L71" s="1309">
        <v>24000</v>
      </c>
      <c r="M71" s="1285" t="s">
        <v>52</v>
      </c>
      <c r="N71" s="1286" t="s">
        <v>46</v>
      </c>
      <c r="O71" s="1300"/>
      <c r="P71" s="1279" t="s">
        <v>302</v>
      </c>
      <c r="Q71" s="1294" t="s">
        <v>303</v>
      </c>
      <c r="R71" s="1317" t="s">
        <v>302</v>
      </c>
      <c r="S71" s="1344" t="s">
        <v>304</v>
      </c>
      <c r="T71" s="1317" t="s">
        <v>305</v>
      </c>
      <c r="U71" s="1317" t="s">
        <v>306</v>
      </c>
      <c r="V71" s="1317" t="s">
        <v>306</v>
      </c>
      <c r="W71" s="1317" t="s">
        <v>306</v>
      </c>
      <c r="X71" s="1323">
        <v>18990</v>
      </c>
      <c r="Y71" s="1299"/>
    </row>
    <row r="72" spans="1:25" s="1293" customFormat="1" ht="26.25" customHeight="1">
      <c r="A72" s="1279">
        <v>69</v>
      </c>
      <c r="B72" s="1306" t="s">
        <v>47</v>
      </c>
      <c r="C72" s="1294" t="s">
        <v>48</v>
      </c>
      <c r="D72" s="1307" t="s">
        <v>301</v>
      </c>
      <c r="E72" s="1307" t="s">
        <v>307</v>
      </c>
      <c r="F72" s="1308" t="s">
        <v>33</v>
      </c>
      <c r="G72" s="1309">
        <v>8500</v>
      </c>
      <c r="H72" s="1310">
        <v>1</v>
      </c>
      <c r="I72" s="1307" t="s">
        <v>51</v>
      </c>
      <c r="J72" s="1309">
        <v>8500</v>
      </c>
      <c r="K72" s="1311">
        <v>0</v>
      </c>
      <c r="L72" s="1309">
        <v>8500</v>
      </c>
      <c r="M72" s="1285" t="s">
        <v>52</v>
      </c>
      <c r="N72" s="1286" t="s">
        <v>46</v>
      </c>
      <c r="O72" s="1300"/>
      <c r="P72" s="1279" t="s">
        <v>308</v>
      </c>
      <c r="Q72" s="1294" t="s">
        <v>309</v>
      </c>
      <c r="R72" s="1317" t="s">
        <v>308</v>
      </c>
      <c r="S72" s="1344" t="s">
        <v>310</v>
      </c>
      <c r="T72" s="1317" t="s">
        <v>311</v>
      </c>
      <c r="U72" s="1317" t="s">
        <v>312</v>
      </c>
      <c r="V72" s="1317" t="s">
        <v>312</v>
      </c>
      <c r="W72" s="1317" t="s">
        <v>312</v>
      </c>
      <c r="X72" s="1323">
        <v>7400</v>
      </c>
      <c r="Y72" s="1299"/>
    </row>
    <row r="73" spans="1:25" s="1454" customFormat="1" ht="71.25" customHeight="1">
      <c r="A73" s="1439">
        <v>70</v>
      </c>
      <c r="B73" s="1440" t="s">
        <v>47</v>
      </c>
      <c r="C73" s="1441" t="s">
        <v>17</v>
      </c>
      <c r="D73" s="1442" t="s">
        <v>313</v>
      </c>
      <c r="E73" s="1442" t="s">
        <v>314</v>
      </c>
      <c r="F73" s="1443" t="s">
        <v>33</v>
      </c>
      <c r="G73" s="1444">
        <v>2000000</v>
      </c>
      <c r="H73" s="1445">
        <v>2</v>
      </c>
      <c r="I73" s="1442" t="s">
        <v>315</v>
      </c>
      <c r="J73" s="1444">
        <v>4000000</v>
      </c>
      <c r="K73" s="1446">
        <v>0</v>
      </c>
      <c r="L73" s="1444">
        <v>4000000</v>
      </c>
      <c r="M73" s="1447" t="s">
        <v>34</v>
      </c>
      <c r="N73" s="1448" t="s">
        <v>39</v>
      </c>
      <c r="O73" s="1449"/>
      <c r="P73" s="1439"/>
      <c r="Q73" s="1441"/>
      <c r="R73" s="1450"/>
      <c r="S73" s="1451"/>
      <c r="T73" s="1450"/>
      <c r="U73" s="1450"/>
      <c r="V73" s="1450"/>
      <c r="W73" s="1450"/>
      <c r="X73" s="1452"/>
      <c r="Y73" s="1453" t="s">
        <v>316</v>
      </c>
    </row>
    <row r="74" spans="1:25" s="1470" customFormat="1" ht="71.25" customHeight="1">
      <c r="A74" s="1455">
        <v>71</v>
      </c>
      <c r="B74" s="1456" t="s">
        <v>47</v>
      </c>
      <c r="C74" s="1457" t="s">
        <v>17</v>
      </c>
      <c r="D74" s="1458" t="s">
        <v>313</v>
      </c>
      <c r="E74" s="1458" t="s">
        <v>317</v>
      </c>
      <c r="F74" s="1459" t="s">
        <v>33</v>
      </c>
      <c r="G74" s="1460">
        <v>450000</v>
      </c>
      <c r="H74" s="1461">
        <v>2</v>
      </c>
      <c r="I74" s="1458" t="s">
        <v>220</v>
      </c>
      <c r="J74" s="1460">
        <v>900000</v>
      </c>
      <c r="K74" s="1462">
        <v>0</v>
      </c>
      <c r="L74" s="1460">
        <v>900000</v>
      </c>
      <c r="M74" s="1463" t="s">
        <v>34</v>
      </c>
      <c r="N74" s="1464" t="s">
        <v>39</v>
      </c>
      <c r="O74" s="1465"/>
      <c r="P74" s="1455"/>
      <c r="Q74" s="1457"/>
      <c r="R74" s="1466"/>
      <c r="S74" s="1467"/>
      <c r="T74" s="1466"/>
      <c r="U74" s="1466"/>
      <c r="V74" s="1466"/>
      <c r="W74" s="1466"/>
      <c r="X74" s="1468"/>
      <c r="Y74" s="1469" t="s">
        <v>318</v>
      </c>
    </row>
    <row r="75" spans="1:25" s="1485" customFormat="1" ht="71.25" customHeight="1">
      <c r="A75" s="1331">
        <v>72</v>
      </c>
      <c r="B75" s="1471" t="s">
        <v>47</v>
      </c>
      <c r="C75" s="1472" t="s">
        <v>17</v>
      </c>
      <c r="D75" s="1473" t="s">
        <v>313</v>
      </c>
      <c r="E75" s="1473" t="s">
        <v>319</v>
      </c>
      <c r="F75" s="1474" t="s">
        <v>33</v>
      </c>
      <c r="G75" s="1475">
        <v>3810000</v>
      </c>
      <c r="H75" s="1476">
        <v>1</v>
      </c>
      <c r="I75" s="1473" t="s">
        <v>51</v>
      </c>
      <c r="J75" s="1475">
        <v>3809699.29</v>
      </c>
      <c r="K75" s="1477">
        <v>300.70999999999998</v>
      </c>
      <c r="L75" s="1475">
        <v>3810000</v>
      </c>
      <c r="M75" s="1478" t="s">
        <v>34</v>
      </c>
      <c r="N75" s="1479" t="s">
        <v>40</v>
      </c>
      <c r="O75" s="1480"/>
      <c r="P75" s="1481"/>
      <c r="Q75" s="1472"/>
      <c r="R75" s="1482"/>
      <c r="S75" s="1483"/>
      <c r="T75" s="1482"/>
      <c r="U75" s="1482"/>
      <c r="V75" s="1482"/>
      <c r="W75" s="1482"/>
      <c r="X75" s="1484"/>
      <c r="Y75" s="1278" t="s">
        <v>320</v>
      </c>
    </row>
    <row r="76" spans="1:25" s="1470" customFormat="1" ht="71.25" customHeight="1">
      <c r="A76" s="1455">
        <v>73</v>
      </c>
      <c r="B76" s="1456" t="s">
        <v>47</v>
      </c>
      <c r="C76" s="1457" t="s">
        <v>17</v>
      </c>
      <c r="D76" s="1458" t="s">
        <v>313</v>
      </c>
      <c r="E76" s="1458" t="s">
        <v>321</v>
      </c>
      <c r="F76" s="1459" t="s">
        <v>33</v>
      </c>
      <c r="G76" s="1460">
        <v>260000</v>
      </c>
      <c r="H76" s="1461">
        <v>1</v>
      </c>
      <c r="I76" s="1458" t="s">
        <v>220</v>
      </c>
      <c r="J76" s="1460">
        <v>260000</v>
      </c>
      <c r="K76" s="1462">
        <v>0</v>
      </c>
      <c r="L76" s="1460">
        <v>260000</v>
      </c>
      <c r="M76" s="1463" t="s">
        <v>52</v>
      </c>
      <c r="N76" s="1464" t="s">
        <v>36</v>
      </c>
      <c r="O76" s="1465"/>
      <c r="P76" s="1455"/>
      <c r="Q76" s="1457"/>
      <c r="R76" s="1466"/>
      <c r="S76" s="1467"/>
      <c r="T76" s="1466"/>
      <c r="U76" s="1466"/>
      <c r="V76" s="1466"/>
      <c r="W76" s="1466"/>
      <c r="X76" s="1468"/>
      <c r="Y76" s="1469" t="s">
        <v>322</v>
      </c>
    </row>
    <row r="77" spans="1:25" s="1454" customFormat="1" ht="71.25" customHeight="1">
      <c r="A77" s="1439">
        <v>74</v>
      </c>
      <c r="B77" s="1440" t="s">
        <v>47</v>
      </c>
      <c r="C77" s="1441" t="s">
        <v>17</v>
      </c>
      <c r="D77" s="1442" t="s">
        <v>313</v>
      </c>
      <c r="E77" s="1442" t="s">
        <v>323</v>
      </c>
      <c r="F77" s="1443" t="s">
        <v>33</v>
      </c>
      <c r="G77" s="1444">
        <v>100000</v>
      </c>
      <c r="H77" s="1445">
        <v>15</v>
      </c>
      <c r="I77" s="1442" t="s">
        <v>315</v>
      </c>
      <c r="J77" s="1444">
        <v>1500000</v>
      </c>
      <c r="K77" s="1446">
        <v>0</v>
      </c>
      <c r="L77" s="1444">
        <v>1500000</v>
      </c>
      <c r="M77" s="1447" t="s">
        <v>34</v>
      </c>
      <c r="N77" s="1448" t="s">
        <v>36</v>
      </c>
      <c r="O77" s="1449"/>
      <c r="P77" s="1439"/>
      <c r="Q77" s="1441"/>
      <c r="R77" s="1450"/>
      <c r="S77" s="1451"/>
      <c r="T77" s="1450"/>
      <c r="U77" s="1450"/>
      <c r="V77" s="1450"/>
      <c r="W77" s="1450"/>
      <c r="X77" s="1452"/>
      <c r="Y77" s="1453" t="s">
        <v>324</v>
      </c>
    </row>
    <row r="78" spans="1:25" ht="26.25" customHeight="1">
      <c r="A78" s="1331">
        <v>75</v>
      </c>
      <c r="B78" s="1273"/>
      <c r="C78" s="1273"/>
      <c r="D78" s="1281"/>
      <c r="E78" s="1273"/>
      <c r="F78" s="1274"/>
      <c r="G78" s="1334"/>
      <c r="H78" s="1331"/>
      <c r="I78" s="1281"/>
      <c r="J78" s="1348"/>
      <c r="K78" s="1348">
        <f t="shared" ref="K78:K82" si="0">L78-J78</f>
        <v>0</v>
      </c>
      <c r="L78" s="1348">
        <f t="shared" ref="L78:L82" si="1">H78*G78</f>
        <v>0</v>
      </c>
      <c r="M78" s="1348" t="s">
        <v>20</v>
      </c>
      <c r="N78" s="1349"/>
      <c r="O78" s="1350"/>
      <c r="P78" s="1331"/>
      <c r="Q78" s="1273"/>
      <c r="R78" s="1358"/>
      <c r="S78" s="1364"/>
      <c r="T78" s="1358"/>
      <c r="U78" s="1358"/>
      <c r="V78" s="1358"/>
      <c r="W78" s="1358"/>
      <c r="X78" s="1365"/>
      <c r="Y78" s="1278"/>
    </row>
    <row r="79" spans="1:25" ht="26.25" customHeight="1">
      <c r="A79" s="1331">
        <v>76</v>
      </c>
      <c r="B79" s="1273"/>
      <c r="C79" s="1273"/>
      <c r="D79" s="1486"/>
      <c r="E79" s="1273"/>
      <c r="F79" s="1274"/>
      <c r="G79" s="1348"/>
      <c r="H79" s="1331"/>
      <c r="I79" s="1281"/>
      <c r="J79" s="1348"/>
      <c r="K79" s="1348">
        <f t="shared" si="0"/>
        <v>0</v>
      </c>
      <c r="L79" s="1348">
        <f t="shared" si="1"/>
        <v>0</v>
      </c>
      <c r="M79" s="1348" t="s">
        <v>52</v>
      </c>
      <c r="N79" s="1349"/>
      <c r="O79" s="1350"/>
      <c r="P79" s="1331"/>
      <c r="Q79" s="1273"/>
      <c r="R79" s="1358"/>
      <c r="S79" s="1364"/>
      <c r="T79" s="1358"/>
      <c r="U79" s="1358"/>
      <c r="V79" s="1358"/>
      <c r="W79" s="1358"/>
      <c r="X79" s="1365"/>
      <c r="Y79" s="1278"/>
    </row>
    <row r="80" spans="1:25" ht="26.25" customHeight="1">
      <c r="A80" s="1331">
        <v>77</v>
      </c>
      <c r="B80" s="1273"/>
      <c r="C80" s="1273"/>
      <c r="D80" s="1281"/>
      <c r="E80" s="1273"/>
      <c r="F80" s="1274"/>
      <c r="G80" s="1348"/>
      <c r="H80" s="1331"/>
      <c r="I80" s="1281"/>
      <c r="J80" s="1348"/>
      <c r="K80" s="1348">
        <f t="shared" si="0"/>
        <v>0</v>
      </c>
      <c r="L80" s="1348">
        <f t="shared" si="1"/>
        <v>0</v>
      </c>
      <c r="M80" s="1348" t="s">
        <v>20</v>
      </c>
      <c r="N80" s="1349"/>
      <c r="O80" s="1350"/>
      <c r="P80" s="1331"/>
      <c r="Q80" s="1273"/>
      <c r="R80" s="1358"/>
      <c r="S80" s="1364"/>
      <c r="T80" s="1358"/>
      <c r="U80" s="1358"/>
      <c r="V80" s="1358"/>
      <c r="W80" s="1358"/>
      <c r="X80" s="1365"/>
      <c r="Y80" s="1278"/>
    </row>
    <row r="81" spans="1:25" ht="26.25" customHeight="1">
      <c r="A81" s="1331">
        <v>78</v>
      </c>
      <c r="B81" s="1273"/>
      <c r="C81" s="1273"/>
      <c r="D81" s="1487"/>
      <c r="E81" s="1273"/>
      <c r="F81" s="1274"/>
      <c r="G81" s="1348"/>
      <c r="H81" s="1331"/>
      <c r="I81" s="1275"/>
      <c r="J81" s="1348"/>
      <c r="K81" s="1348">
        <f t="shared" si="0"/>
        <v>0</v>
      </c>
      <c r="L81" s="1348">
        <f t="shared" si="1"/>
        <v>0</v>
      </c>
      <c r="M81" s="1348" t="s">
        <v>20</v>
      </c>
      <c r="N81" s="1349"/>
      <c r="O81" s="1350"/>
      <c r="P81" s="1331"/>
      <c r="Q81" s="1273" t="e" cm="1">
        <f t="array" aca="1" ref="Q81" ca="1">-ไ</f>
        <v>#NAME?</v>
      </c>
      <c r="R81" s="1358"/>
      <c r="S81" s="1364"/>
      <c r="T81" s="1358"/>
      <c r="U81" s="1358"/>
      <c r="V81" s="1358"/>
      <c r="W81" s="1358"/>
      <c r="X81" s="1365"/>
      <c r="Y81" s="1278"/>
    </row>
    <row r="82" spans="1:25" ht="26.25" customHeight="1">
      <c r="A82" s="1331">
        <v>79</v>
      </c>
      <c r="B82" s="1273"/>
      <c r="C82" s="1273"/>
      <c r="D82" s="1487"/>
      <c r="E82" s="1273"/>
      <c r="F82" s="1274"/>
      <c r="G82" s="1348"/>
      <c r="H82" s="1331"/>
      <c r="I82" s="1275"/>
      <c r="J82" s="1348"/>
      <c r="K82" s="1348">
        <f t="shared" si="0"/>
        <v>0</v>
      </c>
      <c r="L82" s="1348">
        <f t="shared" si="1"/>
        <v>0</v>
      </c>
      <c r="M82" s="1348" t="s">
        <v>34</v>
      </c>
      <c r="N82" s="1349"/>
      <c r="O82" s="1350"/>
      <c r="P82" s="1331"/>
      <c r="Q82" s="1273"/>
      <c r="R82" s="1358"/>
      <c r="S82" s="1364"/>
      <c r="T82" s="1358"/>
      <c r="U82" s="1358"/>
      <c r="V82" s="1358"/>
      <c r="W82" s="1358"/>
      <c r="X82" s="1365"/>
      <c r="Y82" s="1278"/>
    </row>
    <row r="83" spans="1:25" ht="26.25" customHeight="1">
      <c r="A83" s="1278"/>
      <c r="B83" s="1278"/>
      <c r="C83" s="1278"/>
      <c r="D83" s="1278"/>
      <c r="E83" s="1278"/>
      <c r="F83" s="1278"/>
      <c r="G83" s="1488"/>
      <c r="H83" s="1488"/>
      <c r="I83" s="1488"/>
      <c r="J83" s="1489">
        <f t="shared" ref="J83:L83" si="2">SUM(J4:J82)</f>
        <v>12303713.18</v>
      </c>
      <c r="K83" s="1489">
        <f t="shared" si="2"/>
        <v>161226.81999999998</v>
      </c>
      <c r="L83" s="1489">
        <f t="shared" si="2"/>
        <v>12428940</v>
      </c>
      <c r="M83" s="1278"/>
      <c r="N83" s="1278"/>
      <c r="O83" s="1278"/>
      <c r="P83" s="1331"/>
      <c r="Q83" s="1490"/>
      <c r="R83" s="1491"/>
      <c r="S83" s="1364"/>
      <c r="T83" s="1491"/>
      <c r="U83" s="1491"/>
      <c r="V83" s="1491"/>
      <c r="W83" s="1491"/>
      <c r="X83" s="1491"/>
      <c r="Y83" s="1278"/>
    </row>
  </sheetData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40">
    <dataValidation type="list" allowBlank="1" showInputMessage="1" showErrorMessage="1" sqref="N82" xr:uid="{7BB18691-5C37-41BF-9369-8FF30185D772}">
      <formula1>INDIRECT($M$82)</formula1>
    </dataValidation>
    <dataValidation type="list" allowBlank="1" showInputMessage="1" showErrorMessage="1" sqref="N81" xr:uid="{E473CC30-A2CF-4006-9C3C-25D98BA5740F}">
      <formula1>INDIRECT($M$81)</formula1>
    </dataValidation>
    <dataValidation type="list" allowBlank="1" showInputMessage="1" showErrorMessage="1" sqref="N80" xr:uid="{37AAFC1B-33A7-40E3-B23A-B255A574F17F}">
      <formula1>INDIRECT($M$80)</formula1>
    </dataValidation>
    <dataValidation type="list" allowBlank="1" showInputMessage="1" showErrorMessage="1" sqref="N79" xr:uid="{DE3A42FE-E5DF-4756-8619-2EFB9433B981}">
      <formula1>INDIRECT($M$79)</formula1>
    </dataValidation>
    <dataValidation type="list" allowBlank="1" showInputMessage="1" showErrorMessage="1" sqref="N78" xr:uid="{D5B0DAB0-D48F-4658-B25D-F78A74EC2BD7}">
      <formula1>INDIRECT($M$78)</formula1>
    </dataValidation>
    <dataValidation type="list" allowBlank="1" showInputMessage="1" showErrorMessage="1" sqref="N77" xr:uid="{018B169B-75AF-4B94-942A-A509CFEEF505}">
      <formula1>INDIRECT($M$77)</formula1>
    </dataValidation>
    <dataValidation type="list" allowBlank="1" showInputMessage="1" showErrorMessage="1" sqref="N76" xr:uid="{A3331B93-846A-413D-A542-98D64FBC1AC8}">
      <formula1>INDIRECT($M$76)</formula1>
    </dataValidation>
    <dataValidation type="list" allowBlank="1" showInputMessage="1" showErrorMessage="1" sqref="N75" xr:uid="{D96FF5F5-0A1E-4771-B25C-12F968153937}">
      <formula1>INDIRECT($M$75)</formula1>
    </dataValidation>
    <dataValidation type="list" allowBlank="1" showInputMessage="1" showErrorMessage="1" sqref="N74" xr:uid="{730C3A40-7DA5-459C-BB7E-B49670CEE462}">
      <formula1>INDIRECT($M$74)</formula1>
    </dataValidation>
    <dataValidation type="list" allowBlank="1" showInputMessage="1" showErrorMessage="1" sqref="N73" xr:uid="{027736EA-61B5-4C1A-A575-D38E417ACC62}">
      <formula1>INDIRECT($M$73)</formula1>
    </dataValidation>
    <dataValidation type="list" allowBlank="1" showInputMessage="1" showErrorMessage="1" sqref="N64:N70" xr:uid="{1F8DF35A-D954-4FA3-A2DD-89565C1F8E6C}">
      <formula1>INDIRECT($M$68)</formula1>
    </dataValidation>
    <dataValidation type="list" allowBlank="1" showInputMessage="1" showErrorMessage="1" sqref="N54:N63" xr:uid="{2D52229D-8CE7-4825-92D3-3A85870C4D73}">
      <formula1>INDIRECT($M$54)</formula1>
    </dataValidation>
    <dataValidation type="list" allowBlank="1" showInputMessage="1" showErrorMessage="1" sqref="N53" xr:uid="{42BA1D96-8438-48D6-A580-E868665BCD05}">
      <formula1>INDIRECT($M$53)</formula1>
    </dataValidation>
    <dataValidation type="list" allowBlank="1" showInputMessage="1" showErrorMessage="1" sqref="N52" xr:uid="{34561EE3-E396-400A-92FA-168100AC7240}">
      <formula1>INDIRECT($M$52)</formula1>
    </dataValidation>
    <dataValidation type="list" allowBlank="1" showInputMessage="1" showErrorMessage="1" sqref="N46:N51" xr:uid="{6671A1F1-25D9-4562-B4EF-27892BCB4985}">
      <formula1>INDIRECT($M$46)</formula1>
    </dataValidation>
    <dataValidation type="list" allowBlank="1" showInputMessage="1" showErrorMessage="1" sqref="N45" xr:uid="{08992546-49CF-4ED8-8F77-36A7EDC09BA7}">
      <formula1>INDIRECT($M$45)</formula1>
    </dataValidation>
    <dataValidation type="list" allowBlank="1" showInputMessage="1" showErrorMessage="1" sqref="N44" xr:uid="{0400C576-417B-4413-8B8D-D858EAACC918}">
      <formula1>INDIRECT($M$44)</formula1>
    </dataValidation>
    <dataValidation type="list" allowBlank="1" showInputMessage="1" showErrorMessage="1" sqref="N43" xr:uid="{520F4554-BF76-4727-AF99-28460A862FC5}">
      <formula1>INDIRECT($M$43)</formula1>
    </dataValidation>
    <dataValidation type="list" allowBlank="1" showInputMessage="1" showErrorMessage="1" sqref="N41:N42" xr:uid="{BA261354-CE8E-41A6-B80C-BED524571C0B}">
      <formula1>INDIRECT($M$41)</formula1>
    </dataValidation>
    <dataValidation type="list" allowBlank="1" showInputMessage="1" showErrorMessage="1" sqref="N40" xr:uid="{B09D371B-73BF-4FD5-97B7-E3FE6AE2C2CA}">
      <formula1>INDIRECT($M$40)</formula1>
    </dataValidation>
    <dataValidation type="list" allowBlank="1" showInputMessage="1" showErrorMessage="1" sqref="N38" xr:uid="{E46EDB9F-8F2B-40AC-9485-711339E3547E}">
      <formula1>INDIRECT($M$38)</formula1>
    </dataValidation>
    <dataValidation type="list" allowBlank="1" showInputMessage="1" showErrorMessage="1" sqref="N33:N37" xr:uid="{3E1C3D42-ED22-453B-B917-087E205FA633}">
      <formula1>INDIRECT($M$33)</formula1>
    </dataValidation>
    <dataValidation type="list" allowBlank="1" showInputMessage="1" showErrorMessage="1" sqref="N28:N32" xr:uid="{6F11700A-D15A-4029-81B9-C842A8EBD900}">
      <formula1>INDIRECT($M$28)</formula1>
    </dataValidation>
    <dataValidation type="list" allowBlank="1" showInputMessage="1" showErrorMessage="1" sqref="N27" xr:uid="{FA4E63BC-381F-49FE-AD99-B7AD965D9D08}">
      <formula1>INDIRECT($M$27)</formula1>
    </dataValidation>
    <dataValidation type="list" allowBlank="1" showInputMessage="1" showErrorMessage="1" sqref="N26" xr:uid="{DBD2DBB8-D7A9-4C13-8866-5703EDEBBE07}">
      <formula1>INDIRECT($M$26)</formula1>
    </dataValidation>
    <dataValidation type="list" allowBlank="1" showInputMessage="1" showErrorMessage="1" sqref="N25" xr:uid="{F79E6481-A5D8-4B53-80A0-A684A33A34B1}">
      <formula1>INDIRECT($M$25)</formula1>
    </dataValidation>
    <dataValidation type="list" allowBlank="1" showInputMessage="1" showErrorMessage="1" sqref="N22:N24" xr:uid="{22834439-B3DD-4BEB-91ED-AA3F5A2665C6}">
      <formula1>INDIRECT($M$22)</formula1>
    </dataValidation>
    <dataValidation type="list" allowBlank="1" showInputMessage="1" showErrorMessage="1" sqref="N21" xr:uid="{D6056233-7C3B-4CFB-943D-64B1937AF101}">
      <formula1>INDIRECT($M$21)</formula1>
    </dataValidation>
    <dataValidation type="list" allowBlank="1" showInputMessage="1" showErrorMessage="1" sqref="N18:N20" xr:uid="{5BE2EF5A-925A-42D5-88C7-4F03987B9E4C}">
      <formula1>INDIRECT($M$18)</formula1>
    </dataValidation>
    <dataValidation type="list" allowBlank="1" showInputMessage="1" showErrorMessage="1" sqref="N17" xr:uid="{2A09EBE8-66E2-4C44-B8C9-EDB299D3BABF}">
      <formula1>INDIRECT($M$17)</formula1>
    </dataValidation>
    <dataValidation type="list" allowBlank="1" showInputMessage="1" showErrorMessage="1" sqref="N14:N16" xr:uid="{9CE9FDC0-817E-43AA-8BFB-DAACDB2EB877}">
      <formula1>INDIRECT($M$14)</formula1>
    </dataValidation>
    <dataValidation type="list" allowBlank="1" showInputMessage="1" showErrorMessage="1" sqref="N11:N13" xr:uid="{62452890-AB01-4113-B319-068082DB7644}">
      <formula1>INDIRECT($M$11)</formula1>
    </dataValidation>
    <dataValidation type="list" allowBlank="1" showInputMessage="1" showErrorMessage="1" sqref="N6:N10" xr:uid="{124AC360-42A7-4284-A273-DC6D00A6293A}">
      <formula1>INDIRECT($M$6)</formula1>
    </dataValidation>
    <dataValidation type="list" allowBlank="1" showInputMessage="1" showErrorMessage="1" sqref="N5" xr:uid="{294D0367-A12C-4E3B-AF37-152D8E24399B}">
      <formula1>INDIRECT($M$5)</formula1>
    </dataValidation>
    <dataValidation type="list" allowBlank="1" showInputMessage="1" showErrorMessage="1" sqref="N4" xr:uid="{EF4F8369-DCF5-4854-93B4-B88A5BD8B456}">
      <formula1>INDIRECT($M$4)</formula1>
    </dataValidation>
    <dataValidation type="list" allowBlank="1" showInputMessage="1" showErrorMessage="1" sqref="I81:I82" xr:uid="{6B6601A2-A6B8-49F4-A95F-C4D1D2BC296F}">
      <formula1>$AJ$2:$AJ$5</formula1>
    </dataValidation>
    <dataValidation type="list" allowBlank="1" showInputMessage="1" showErrorMessage="1" sqref="F4:F82 G79:G82" xr:uid="{E777CC78-F348-4642-B101-BB2D58838D20}">
      <formula1>$AI$2:$AI$4</formula1>
    </dataValidation>
    <dataValidation type="list" allowBlank="1" showInputMessage="1" showErrorMessage="1" sqref="N71:N72" xr:uid="{C9853EED-6F2F-458C-BA73-84864B40EB3E}">
      <formula1>INDIRECT(#REF!)</formula1>
    </dataValidation>
    <dataValidation type="list" allowBlank="1" showInputMessage="1" showErrorMessage="1" sqref="M4:M82" xr:uid="{0F3CE527-C70B-4686-85FD-F68DE3FA19F8}">
      <formula1>$AK$2:$AK$4</formula1>
    </dataValidation>
    <dataValidation type="list" allowBlank="1" showInputMessage="1" showErrorMessage="1" sqref="C4:C82" xr:uid="{7E4E6099-55A5-49EE-B729-6155D22295BB}">
      <formula1>$AH$2:$AH$5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66EAF-CC69-437E-826E-BE9DCCFE7491}">
  <dimension ref="A1:AX62"/>
  <sheetViews>
    <sheetView zoomScale="112" zoomScaleNormal="112" workbookViewId="0">
      <pane ySplit="3" topLeftCell="B42" activePane="bottomLeft" state="frozen"/>
      <selection pane="bottomLeft" activeCell="X50" sqref="X50"/>
      <selection activeCell="H1" sqref="H1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23.5" customWidth="1"/>
    <col min="5" max="5" width="35.25" customWidth="1"/>
    <col min="6" max="6" width="10" customWidth="1"/>
    <col min="7" max="7" width="11.25" customWidth="1"/>
    <col min="8" max="8" width="9" customWidth="1"/>
    <col min="9" max="9" width="14.5" customWidth="1"/>
    <col min="10" max="10" width="12.75" customWidth="1"/>
    <col min="11" max="11" width="13.125" customWidth="1"/>
    <col min="12" max="12" width="13" customWidth="1"/>
    <col min="13" max="13" width="11.375" customWidth="1"/>
    <col min="14" max="14" width="21.125" customWidth="1"/>
    <col min="15" max="15" width="18.5" style="53" customWidth="1"/>
    <col min="16" max="16" width="14.125" style="1132" customWidth="1"/>
    <col min="17" max="17" width="33.125" customWidth="1"/>
    <col min="18" max="18" width="13.25" customWidth="1"/>
    <col min="19" max="19" width="12.87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hidden="1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33">
        <v>1</v>
      </c>
      <c r="B4" s="60" t="s">
        <v>1699</v>
      </c>
      <c r="C4" s="11" t="s">
        <v>48</v>
      </c>
      <c r="D4" s="56" t="s">
        <v>1700</v>
      </c>
      <c r="E4" s="56" t="s">
        <v>1489</v>
      </c>
      <c r="F4" s="21" t="s">
        <v>33</v>
      </c>
      <c r="G4" s="57">
        <v>27200</v>
      </c>
      <c r="H4" s="61">
        <v>1</v>
      </c>
      <c r="I4" s="56" t="s">
        <v>51</v>
      </c>
      <c r="J4" s="57">
        <v>27200</v>
      </c>
      <c r="K4" s="58">
        <v>0</v>
      </c>
      <c r="L4" s="57">
        <v>27200</v>
      </c>
      <c r="M4" s="35" t="s">
        <v>52</v>
      </c>
      <c r="N4" s="36" t="s">
        <v>46</v>
      </c>
      <c r="O4" s="54"/>
      <c r="P4" s="806">
        <v>243472</v>
      </c>
      <c r="Q4" s="37" t="s">
        <v>1701</v>
      </c>
      <c r="R4" s="38" t="s">
        <v>142</v>
      </c>
      <c r="S4" s="38" t="s">
        <v>1702</v>
      </c>
      <c r="T4" s="23" t="s">
        <v>1703</v>
      </c>
      <c r="U4" s="23" t="s">
        <v>1704</v>
      </c>
      <c r="V4" s="23" t="s">
        <v>1704</v>
      </c>
      <c r="W4" s="23"/>
      <c r="X4" s="39">
        <v>27200</v>
      </c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customHeight="1">
      <c r="A5" s="33">
        <v>2</v>
      </c>
      <c r="B5" s="60" t="s">
        <v>1699</v>
      </c>
      <c r="C5" s="11" t="s">
        <v>48</v>
      </c>
      <c r="D5" s="56" t="s">
        <v>1700</v>
      </c>
      <c r="E5" s="56" t="s">
        <v>50</v>
      </c>
      <c r="F5" s="21" t="s">
        <v>33</v>
      </c>
      <c r="G5" s="57">
        <v>22000</v>
      </c>
      <c r="H5" s="61">
        <v>2</v>
      </c>
      <c r="I5" s="56" t="s">
        <v>51</v>
      </c>
      <c r="J5" s="57">
        <v>44000</v>
      </c>
      <c r="K5" s="58">
        <v>0</v>
      </c>
      <c r="L5" s="57">
        <v>44000</v>
      </c>
      <c r="M5" s="35" t="s">
        <v>52</v>
      </c>
      <c r="N5" s="36" t="s">
        <v>46</v>
      </c>
      <c r="O5" s="33"/>
      <c r="P5" s="806">
        <v>243472</v>
      </c>
      <c r="Q5" s="34" t="s">
        <v>303</v>
      </c>
      <c r="R5" s="23" t="s">
        <v>142</v>
      </c>
      <c r="S5" s="23" t="s">
        <v>1705</v>
      </c>
      <c r="T5" s="23" t="s">
        <v>1703</v>
      </c>
      <c r="U5" s="23" t="s">
        <v>144</v>
      </c>
      <c r="V5" s="23" t="s">
        <v>144</v>
      </c>
      <c r="W5" s="23" t="s">
        <v>144</v>
      </c>
      <c r="X5" s="39">
        <v>44000</v>
      </c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customHeight="1">
      <c r="A6" s="33">
        <v>3</v>
      </c>
      <c r="B6" s="60" t="s">
        <v>1699</v>
      </c>
      <c r="C6" s="11" t="s">
        <v>48</v>
      </c>
      <c r="D6" s="56" t="s">
        <v>1700</v>
      </c>
      <c r="E6" s="56" t="s">
        <v>125</v>
      </c>
      <c r="F6" s="21" t="s">
        <v>33</v>
      </c>
      <c r="G6" s="57">
        <v>7500</v>
      </c>
      <c r="H6" s="61">
        <v>1</v>
      </c>
      <c r="I6" s="56" t="s">
        <v>51</v>
      </c>
      <c r="J6" s="57">
        <v>7500</v>
      </c>
      <c r="K6" s="58">
        <v>0</v>
      </c>
      <c r="L6" s="57">
        <v>7500</v>
      </c>
      <c r="M6" s="35" t="s">
        <v>52</v>
      </c>
      <c r="N6" s="36" t="s">
        <v>46</v>
      </c>
      <c r="O6" s="33"/>
      <c r="P6" s="806">
        <v>243472</v>
      </c>
      <c r="Q6" s="34" t="s">
        <v>303</v>
      </c>
      <c r="R6" s="23" t="s">
        <v>142</v>
      </c>
      <c r="S6" s="23" t="s">
        <v>1705</v>
      </c>
      <c r="T6" s="23" t="s">
        <v>1703</v>
      </c>
      <c r="U6" s="23" t="s">
        <v>144</v>
      </c>
      <c r="V6" s="23" t="s">
        <v>144</v>
      </c>
      <c r="W6" s="23" t="s">
        <v>144</v>
      </c>
      <c r="X6" s="39">
        <v>7500</v>
      </c>
      <c r="Y6" s="55" t="s">
        <v>74</v>
      </c>
      <c r="AH6" s="48"/>
    </row>
    <row r="7" spans="1:49" s="40" customFormat="1" ht="33.75" customHeight="1">
      <c r="A7" s="33">
        <v>4</v>
      </c>
      <c r="B7" s="73" t="s">
        <v>1699</v>
      </c>
      <c r="C7" s="34" t="s">
        <v>48</v>
      </c>
      <c r="D7" s="74" t="s">
        <v>1700</v>
      </c>
      <c r="E7" s="74" t="s">
        <v>1706</v>
      </c>
      <c r="F7" s="88" t="s">
        <v>33</v>
      </c>
      <c r="G7" s="75">
        <v>8000</v>
      </c>
      <c r="H7" s="76">
        <v>1</v>
      </c>
      <c r="I7" s="74" t="s">
        <v>51</v>
      </c>
      <c r="J7" s="75">
        <v>8000</v>
      </c>
      <c r="K7" s="333">
        <v>0</v>
      </c>
      <c r="L7" s="75">
        <v>8000</v>
      </c>
      <c r="M7" s="35" t="s">
        <v>52</v>
      </c>
      <c r="N7" s="36" t="s">
        <v>46</v>
      </c>
      <c r="O7" s="33"/>
      <c r="P7" s="806">
        <v>243472</v>
      </c>
      <c r="Q7" s="37" t="s">
        <v>1707</v>
      </c>
      <c r="R7" s="23" t="s">
        <v>142</v>
      </c>
      <c r="S7" s="38" t="s">
        <v>1708</v>
      </c>
      <c r="T7" s="23" t="s">
        <v>1709</v>
      </c>
      <c r="U7" s="23" t="s">
        <v>144</v>
      </c>
      <c r="V7" s="23" t="s">
        <v>144</v>
      </c>
      <c r="W7" s="23" t="s">
        <v>144</v>
      </c>
      <c r="X7" s="39">
        <v>8000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customHeight="1">
      <c r="A8" s="10">
        <v>5</v>
      </c>
      <c r="B8" s="60" t="s">
        <v>1699</v>
      </c>
      <c r="C8" s="11" t="s">
        <v>48</v>
      </c>
      <c r="D8" s="56" t="s">
        <v>1710</v>
      </c>
      <c r="E8" s="56" t="s">
        <v>1711</v>
      </c>
      <c r="F8" s="21" t="s">
        <v>33</v>
      </c>
      <c r="G8" s="57">
        <v>25000</v>
      </c>
      <c r="H8" s="61">
        <v>1</v>
      </c>
      <c r="I8" s="56" t="s">
        <v>51</v>
      </c>
      <c r="J8" s="57">
        <v>25000</v>
      </c>
      <c r="K8" s="58">
        <v>0</v>
      </c>
      <c r="L8" s="57">
        <v>25000</v>
      </c>
      <c r="M8" s="12" t="s">
        <v>52</v>
      </c>
      <c r="N8" s="25" t="s">
        <v>46</v>
      </c>
      <c r="O8" s="10"/>
      <c r="P8" s="1133">
        <v>243460</v>
      </c>
      <c r="Q8" s="1146" t="s">
        <v>1707</v>
      </c>
      <c r="R8" s="13" t="s">
        <v>1261</v>
      </c>
      <c r="S8" s="23" t="s">
        <v>1712</v>
      </c>
      <c r="T8" s="23" t="s">
        <v>1713</v>
      </c>
      <c r="U8" s="23" t="s">
        <v>1714</v>
      </c>
      <c r="V8" s="23" t="s">
        <v>1714</v>
      </c>
      <c r="W8" s="13" t="s">
        <v>157</v>
      </c>
      <c r="X8" s="14">
        <v>25000</v>
      </c>
      <c r="Y8" s="55"/>
    </row>
    <row r="9" spans="1:49" ht="24.95" customHeight="1">
      <c r="A9" s="10">
        <v>6</v>
      </c>
      <c r="B9" s="60" t="s">
        <v>1699</v>
      </c>
      <c r="C9" s="11" t="s">
        <v>48</v>
      </c>
      <c r="D9" s="56" t="s">
        <v>1710</v>
      </c>
      <c r="E9" s="56" t="s">
        <v>533</v>
      </c>
      <c r="F9" s="21" t="s">
        <v>33</v>
      </c>
      <c r="G9" s="57">
        <v>23000</v>
      </c>
      <c r="H9" s="61">
        <v>1</v>
      </c>
      <c r="I9" s="56" t="s">
        <v>51</v>
      </c>
      <c r="J9" s="57">
        <v>23000</v>
      </c>
      <c r="K9" s="58">
        <v>0</v>
      </c>
      <c r="L9" s="57">
        <v>23000</v>
      </c>
      <c r="M9" s="12" t="s">
        <v>52</v>
      </c>
      <c r="N9" s="25" t="s">
        <v>46</v>
      </c>
      <c r="O9" s="10"/>
      <c r="P9" s="1133">
        <v>243473</v>
      </c>
      <c r="Q9" s="34" t="s">
        <v>303</v>
      </c>
      <c r="R9" s="13" t="s">
        <v>1714</v>
      </c>
      <c r="S9" s="13" t="s">
        <v>1715</v>
      </c>
      <c r="T9" s="13" t="s">
        <v>1716</v>
      </c>
      <c r="U9" s="13" t="s">
        <v>1704</v>
      </c>
      <c r="V9" s="13" t="s">
        <v>1704</v>
      </c>
      <c r="W9" s="13" t="s">
        <v>600</v>
      </c>
      <c r="X9" s="14">
        <v>23000</v>
      </c>
      <c r="Y9" s="29"/>
    </row>
    <row r="10" spans="1:49" ht="24.95" customHeight="1">
      <c r="A10" s="10">
        <v>7</v>
      </c>
      <c r="B10" s="60" t="s">
        <v>1699</v>
      </c>
      <c r="C10" s="11" t="s">
        <v>48</v>
      </c>
      <c r="D10" s="56" t="s">
        <v>1710</v>
      </c>
      <c r="E10" s="56" t="s">
        <v>1717</v>
      </c>
      <c r="F10" s="21" t="s">
        <v>33</v>
      </c>
      <c r="G10" s="57">
        <v>13500</v>
      </c>
      <c r="H10" s="61">
        <v>1</v>
      </c>
      <c r="I10" s="56" t="s">
        <v>51</v>
      </c>
      <c r="J10" s="57">
        <v>13500</v>
      </c>
      <c r="K10" s="58">
        <v>0</v>
      </c>
      <c r="L10" s="57">
        <v>13500</v>
      </c>
      <c r="M10" s="12" t="s">
        <v>52</v>
      </c>
      <c r="N10" s="25" t="s">
        <v>46</v>
      </c>
      <c r="O10" s="10"/>
      <c r="P10" s="1133">
        <v>243460</v>
      </c>
      <c r="Q10" s="37" t="s">
        <v>1707</v>
      </c>
      <c r="R10" s="13" t="s">
        <v>1261</v>
      </c>
      <c r="S10" s="23" t="s">
        <v>1712</v>
      </c>
      <c r="T10" s="23" t="s">
        <v>1713</v>
      </c>
      <c r="U10" s="23" t="s">
        <v>1714</v>
      </c>
      <c r="V10" s="23" t="s">
        <v>1714</v>
      </c>
      <c r="W10" s="13" t="s">
        <v>157</v>
      </c>
      <c r="X10" s="14">
        <v>13500</v>
      </c>
      <c r="Y10" s="29"/>
    </row>
    <row r="11" spans="1:49" ht="24.95" customHeight="1">
      <c r="A11" s="10">
        <v>8</v>
      </c>
      <c r="B11" s="60" t="s">
        <v>1699</v>
      </c>
      <c r="C11" s="11" t="s">
        <v>48</v>
      </c>
      <c r="D11" s="56" t="s">
        <v>1710</v>
      </c>
      <c r="E11" s="56" t="s">
        <v>50</v>
      </c>
      <c r="F11" s="21" t="s">
        <v>33</v>
      </c>
      <c r="G11" s="57">
        <v>22000</v>
      </c>
      <c r="H11" s="61">
        <v>1</v>
      </c>
      <c r="I11" s="56" t="s">
        <v>51</v>
      </c>
      <c r="J11" s="57">
        <v>22000</v>
      </c>
      <c r="K11" s="58">
        <v>0</v>
      </c>
      <c r="L11" s="57">
        <v>22000</v>
      </c>
      <c r="M11" s="12" t="s">
        <v>52</v>
      </c>
      <c r="N11" s="25" t="s">
        <v>46</v>
      </c>
      <c r="O11" s="10"/>
      <c r="P11" s="1133">
        <v>243473</v>
      </c>
      <c r="Q11" s="34" t="s">
        <v>303</v>
      </c>
      <c r="R11" s="13" t="s">
        <v>1714</v>
      </c>
      <c r="S11" s="13" t="s">
        <v>1715</v>
      </c>
      <c r="T11" s="13" t="s">
        <v>1716</v>
      </c>
      <c r="U11" s="13" t="s">
        <v>1704</v>
      </c>
      <c r="V11" s="13" t="s">
        <v>1704</v>
      </c>
      <c r="W11" s="13" t="s">
        <v>600</v>
      </c>
      <c r="X11" s="14">
        <v>22000</v>
      </c>
      <c r="Y11" s="29"/>
    </row>
    <row r="12" spans="1:49" ht="24.95" customHeight="1">
      <c r="A12" s="10">
        <v>9</v>
      </c>
      <c r="B12" s="60" t="s">
        <v>1699</v>
      </c>
      <c r="C12" s="11" t="s">
        <v>48</v>
      </c>
      <c r="D12" s="56" t="s">
        <v>1710</v>
      </c>
      <c r="E12" s="56" t="s">
        <v>1718</v>
      </c>
      <c r="F12" s="21" t="s">
        <v>33</v>
      </c>
      <c r="G12" s="57">
        <v>20000</v>
      </c>
      <c r="H12" s="61">
        <v>1</v>
      </c>
      <c r="I12" s="56" t="s">
        <v>51</v>
      </c>
      <c r="J12" s="57">
        <v>20000</v>
      </c>
      <c r="K12" s="58">
        <v>0</v>
      </c>
      <c r="L12" s="57">
        <v>20000</v>
      </c>
      <c r="M12" s="12" t="s">
        <v>52</v>
      </c>
      <c r="N12" s="25" t="s">
        <v>46</v>
      </c>
      <c r="O12" s="10"/>
      <c r="P12" s="1133">
        <v>243460</v>
      </c>
      <c r="Q12" s="37" t="s">
        <v>1707</v>
      </c>
      <c r="R12" s="13" t="s">
        <v>1261</v>
      </c>
      <c r="S12" s="23" t="s">
        <v>1712</v>
      </c>
      <c r="T12" s="23" t="s">
        <v>1713</v>
      </c>
      <c r="U12" s="23" t="s">
        <v>1714</v>
      </c>
      <c r="V12" s="23" t="s">
        <v>1714</v>
      </c>
      <c r="W12" s="13" t="s">
        <v>157</v>
      </c>
      <c r="X12" s="14">
        <v>20000</v>
      </c>
      <c r="Y12" s="26"/>
    </row>
    <row r="13" spans="1:49" ht="24.95" customHeight="1">
      <c r="A13" s="10">
        <v>10</v>
      </c>
      <c r="B13" s="60" t="s">
        <v>1699</v>
      </c>
      <c r="C13" s="11" t="s">
        <v>48</v>
      </c>
      <c r="D13" s="56" t="s">
        <v>1719</v>
      </c>
      <c r="E13" s="56" t="s">
        <v>50</v>
      </c>
      <c r="F13" s="21" t="s">
        <v>33</v>
      </c>
      <c r="G13" s="57">
        <v>22000</v>
      </c>
      <c r="H13" s="61">
        <v>1</v>
      </c>
      <c r="I13" s="56" t="s">
        <v>51</v>
      </c>
      <c r="J13" s="57">
        <v>22000</v>
      </c>
      <c r="K13" s="58">
        <v>0</v>
      </c>
      <c r="L13" s="57">
        <v>22000</v>
      </c>
      <c r="M13" s="12" t="s">
        <v>52</v>
      </c>
      <c r="N13" s="25" t="s">
        <v>46</v>
      </c>
      <c r="O13" s="10"/>
      <c r="P13" s="1133">
        <v>243472</v>
      </c>
      <c r="Q13" s="34" t="s">
        <v>303</v>
      </c>
      <c r="R13" s="13" t="s">
        <v>142</v>
      </c>
      <c r="S13" s="13" t="s">
        <v>1720</v>
      </c>
      <c r="T13" s="13" t="s">
        <v>1709</v>
      </c>
      <c r="U13" s="13" t="s">
        <v>1704</v>
      </c>
      <c r="V13" s="13" t="s">
        <v>1704</v>
      </c>
      <c r="W13" s="13" t="s">
        <v>144</v>
      </c>
      <c r="X13" s="14">
        <v>22000</v>
      </c>
      <c r="Y13" s="26"/>
    </row>
    <row r="14" spans="1:49" ht="24.95" customHeight="1">
      <c r="A14" s="10">
        <v>11</v>
      </c>
      <c r="B14" s="60" t="s">
        <v>1699</v>
      </c>
      <c r="C14" s="11" t="s">
        <v>48</v>
      </c>
      <c r="D14" s="56" t="s">
        <v>1719</v>
      </c>
      <c r="E14" s="56" t="s">
        <v>125</v>
      </c>
      <c r="F14" s="21" t="s">
        <v>33</v>
      </c>
      <c r="G14" s="57">
        <v>7500</v>
      </c>
      <c r="H14" s="61">
        <v>1</v>
      </c>
      <c r="I14" s="56" t="s">
        <v>51</v>
      </c>
      <c r="J14" s="57">
        <v>7500</v>
      </c>
      <c r="K14" s="58">
        <v>0</v>
      </c>
      <c r="L14" s="57">
        <v>7500</v>
      </c>
      <c r="M14" s="12" t="s">
        <v>52</v>
      </c>
      <c r="N14" s="25" t="s">
        <v>46</v>
      </c>
      <c r="O14" s="10"/>
      <c r="P14" s="1133">
        <v>243472</v>
      </c>
      <c r="Q14" s="34" t="s">
        <v>303</v>
      </c>
      <c r="R14" s="13" t="s">
        <v>142</v>
      </c>
      <c r="S14" s="13" t="s">
        <v>1720</v>
      </c>
      <c r="T14" s="13" t="s">
        <v>1709</v>
      </c>
      <c r="U14" s="13" t="s">
        <v>1704</v>
      </c>
      <c r="V14" s="13" t="s">
        <v>1704</v>
      </c>
      <c r="W14" s="13" t="s">
        <v>144</v>
      </c>
      <c r="X14" s="14">
        <v>7500</v>
      </c>
      <c r="Y14" s="26"/>
    </row>
    <row r="15" spans="1:49" ht="24.95" customHeight="1">
      <c r="A15" s="10">
        <v>12</v>
      </c>
      <c r="B15" s="60" t="s">
        <v>1699</v>
      </c>
      <c r="C15" s="11" t="s">
        <v>48</v>
      </c>
      <c r="D15" s="56" t="s">
        <v>1721</v>
      </c>
      <c r="E15" s="56" t="s">
        <v>1489</v>
      </c>
      <c r="F15" s="21" t="s">
        <v>33</v>
      </c>
      <c r="G15" s="57">
        <v>27200</v>
      </c>
      <c r="H15" s="61">
        <v>1</v>
      </c>
      <c r="I15" s="56" t="s">
        <v>51</v>
      </c>
      <c r="J15" s="57">
        <v>27200</v>
      </c>
      <c r="K15" s="58">
        <v>0</v>
      </c>
      <c r="L15" s="57">
        <v>27200</v>
      </c>
      <c r="M15" s="12" t="s">
        <v>52</v>
      </c>
      <c r="N15" s="25" t="s">
        <v>46</v>
      </c>
      <c r="O15" s="10"/>
      <c r="P15" s="1133">
        <v>243472</v>
      </c>
      <c r="Q15" s="37" t="s">
        <v>1701</v>
      </c>
      <c r="R15" s="13" t="s">
        <v>142</v>
      </c>
      <c r="S15" s="13" t="s">
        <v>1722</v>
      </c>
      <c r="T15" s="13" t="s">
        <v>1709</v>
      </c>
      <c r="U15" s="13" t="s">
        <v>1714</v>
      </c>
      <c r="V15" s="13" t="s">
        <v>1714</v>
      </c>
      <c r="W15" s="13"/>
      <c r="X15" s="14">
        <v>27200</v>
      </c>
      <c r="Y15" s="26"/>
    </row>
    <row r="16" spans="1:49" ht="24.95" customHeight="1">
      <c r="A16" s="10">
        <v>13</v>
      </c>
      <c r="B16" s="60" t="s">
        <v>1699</v>
      </c>
      <c r="C16" s="11" t="s">
        <v>48</v>
      </c>
      <c r="D16" s="56" t="s">
        <v>1721</v>
      </c>
      <c r="E16" s="56" t="s">
        <v>50</v>
      </c>
      <c r="F16" s="21" t="s">
        <v>33</v>
      </c>
      <c r="G16" s="57">
        <v>22000</v>
      </c>
      <c r="H16" s="61">
        <v>1</v>
      </c>
      <c r="I16" s="56" t="s">
        <v>51</v>
      </c>
      <c r="J16" s="57">
        <v>22000</v>
      </c>
      <c r="K16" s="58">
        <v>0</v>
      </c>
      <c r="L16" s="57">
        <v>22000</v>
      </c>
      <c r="M16" s="12" t="s">
        <v>52</v>
      </c>
      <c r="N16" s="25" t="s">
        <v>46</v>
      </c>
      <c r="O16" s="10"/>
      <c r="P16" s="1133">
        <v>243472</v>
      </c>
      <c r="Q16" s="34" t="s">
        <v>303</v>
      </c>
      <c r="R16" s="13" t="s">
        <v>142</v>
      </c>
      <c r="S16" s="13" t="s">
        <v>1723</v>
      </c>
      <c r="T16" s="13" t="s">
        <v>1709</v>
      </c>
      <c r="U16" s="13" t="s">
        <v>1714</v>
      </c>
      <c r="V16" s="13" t="s">
        <v>1714</v>
      </c>
      <c r="W16" s="13" t="s">
        <v>600</v>
      </c>
      <c r="X16" s="14">
        <v>22000</v>
      </c>
      <c r="Y16" s="26"/>
    </row>
    <row r="17" spans="1:25" ht="24.95" customHeight="1">
      <c r="A17" s="10">
        <v>14</v>
      </c>
      <c r="B17" s="60" t="s">
        <v>1699</v>
      </c>
      <c r="C17" s="11" t="s">
        <v>48</v>
      </c>
      <c r="D17" s="56" t="s">
        <v>1721</v>
      </c>
      <c r="E17" s="56" t="s">
        <v>533</v>
      </c>
      <c r="F17" s="21" t="s">
        <v>33</v>
      </c>
      <c r="G17" s="57">
        <v>23000</v>
      </c>
      <c r="H17" s="61">
        <v>1</v>
      </c>
      <c r="I17" s="56" t="s">
        <v>51</v>
      </c>
      <c r="J17" s="57">
        <v>23000</v>
      </c>
      <c r="K17" s="58">
        <v>0</v>
      </c>
      <c r="L17" s="57">
        <v>23000</v>
      </c>
      <c r="M17" s="12" t="s">
        <v>52</v>
      </c>
      <c r="N17" s="25" t="s">
        <v>46</v>
      </c>
      <c r="O17" s="10"/>
      <c r="P17" s="1133">
        <v>243472</v>
      </c>
      <c r="Q17" s="34" t="s">
        <v>303</v>
      </c>
      <c r="R17" s="13" t="s">
        <v>142</v>
      </c>
      <c r="S17" s="13" t="s">
        <v>1723</v>
      </c>
      <c r="T17" s="13" t="s">
        <v>1709</v>
      </c>
      <c r="U17" s="13" t="s">
        <v>1714</v>
      </c>
      <c r="V17" s="13" t="s">
        <v>1714</v>
      </c>
      <c r="W17" s="13" t="s">
        <v>600</v>
      </c>
      <c r="X17" s="14">
        <v>23000</v>
      </c>
      <c r="Y17" s="26"/>
    </row>
    <row r="18" spans="1:25" ht="24.95" customHeight="1">
      <c r="A18" s="10">
        <v>15</v>
      </c>
      <c r="B18" s="60" t="s">
        <v>1699</v>
      </c>
      <c r="C18" s="11" t="s">
        <v>48</v>
      </c>
      <c r="D18" s="56" t="s">
        <v>1724</v>
      </c>
      <c r="E18" s="56" t="s">
        <v>1725</v>
      </c>
      <c r="F18" s="21" t="s">
        <v>59</v>
      </c>
      <c r="G18" s="57">
        <v>50000</v>
      </c>
      <c r="H18" s="61">
        <v>1</v>
      </c>
      <c r="I18" s="56" t="s">
        <v>51</v>
      </c>
      <c r="J18" s="57">
        <v>50000</v>
      </c>
      <c r="K18" s="58">
        <v>0</v>
      </c>
      <c r="L18" s="57">
        <v>50000</v>
      </c>
      <c r="M18" s="12" t="s">
        <v>52</v>
      </c>
      <c r="N18" s="25" t="s">
        <v>46</v>
      </c>
      <c r="O18" s="10"/>
      <c r="P18" s="1133">
        <v>243459</v>
      </c>
      <c r="Q18" s="11" t="s">
        <v>1726</v>
      </c>
      <c r="R18" s="13" t="s">
        <v>1727</v>
      </c>
      <c r="S18" s="13" t="s">
        <v>1728</v>
      </c>
      <c r="T18" s="13" t="s">
        <v>1729</v>
      </c>
      <c r="U18" s="13" t="s">
        <v>1730</v>
      </c>
      <c r="V18" s="13" t="s">
        <v>1730</v>
      </c>
      <c r="W18" s="13"/>
      <c r="X18" s="14">
        <v>50000</v>
      </c>
      <c r="Y18" s="26"/>
    </row>
    <row r="19" spans="1:25" ht="24.95" customHeight="1">
      <c r="A19" s="10">
        <v>16</v>
      </c>
      <c r="B19" s="60" t="s">
        <v>1699</v>
      </c>
      <c r="C19" s="11" t="s">
        <v>48</v>
      </c>
      <c r="D19" s="56" t="s">
        <v>1724</v>
      </c>
      <c r="E19" s="56" t="s">
        <v>1731</v>
      </c>
      <c r="F19" s="21" t="s">
        <v>33</v>
      </c>
      <c r="G19" s="57">
        <v>20000</v>
      </c>
      <c r="H19" s="61">
        <v>1</v>
      </c>
      <c r="I19" s="56" t="s">
        <v>51</v>
      </c>
      <c r="J19" s="57">
        <v>20000</v>
      </c>
      <c r="K19" s="58">
        <v>0</v>
      </c>
      <c r="L19" s="57">
        <v>20000</v>
      </c>
      <c r="M19" s="12" t="s">
        <v>52</v>
      </c>
      <c r="N19" s="25" t="s">
        <v>46</v>
      </c>
      <c r="O19" s="10"/>
      <c r="P19" s="1133">
        <v>243469</v>
      </c>
      <c r="Q19" s="37" t="s">
        <v>1707</v>
      </c>
      <c r="R19" s="13" t="s">
        <v>142</v>
      </c>
      <c r="S19" s="13" t="s">
        <v>1732</v>
      </c>
      <c r="T19" s="13" t="s">
        <v>1709</v>
      </c>
      <c r="U19" s="13" t="s">
        <v>1704</v>
      </c>
      <c r="V19" s="13" t="s">
        <v>1704</v>
      </c>
      <c r="W19" s="13"/>
      <c r="X19" s="14">
        <v>20000</v>
      </c>
      <c r="Y19" s="26"/>
    </row>
    <row r="20" spans="1:25" ht="24.95" customHeight="1">
      <c r="A20" s="10">
        <v>17</v>
      </c>
      <c r="B20" s="60" t="s">
        <v>1699</v>
      </c>
      <c r="C20" s="11" t="s">
        <v>48</v>
      </c>
      <c r="D20" s="56" t="s">
        <v>1724</v>
      </c>
      <c r="E20" s="56" t="s">
        <v>1733</v>
      </c>
      <c r="F20" s="21" t="s">
        <v>33</v>
      </c>
      <c r="G20" s="57">
        <v>23000</v>
      </c>
      <c r="H20" s="61">
        <v>1</v>
      </c>
      <c r="I20" s="56" t="s">
        <v>51</v>
      </c>
      <c r="J20" s="57">
        <v>23000</v>
      </c>
      <c r="K20" s="58">
        <v>0</v>
      </c>
      <c r="L20" s="57">
        <v>23000</v>
      </c>
      <c r="M20" s="12" t="s">
        <v>52</v>
      </c>
      <c r="N20" s="25" t="s">
        <v>46</v>
      </c>
      <c r="O20" s="10"/>
      <c r="P20" s="1133">
        <v>243469</v>
      </c>
      <c r="Q20" s="11" t="s">
        <v>1734</v>
      </c>
      <c r="R20" s="13" t="s">
        <v>1735</v>
      </c>
      <c r="S20" s="13" t="s">
        <v>1736</v>
      </c>
      <c r="T20" s="13" t="s">
        <v>1737</v>
      </c>
      <c r="U20" s="13" t="s">
        <v>142</v>
      </c>
      <c r="V20" s="13" t="s">
        <v>656</v>
      </c>
      <c r="W20" s="13"/>
      <c r="X20" s="14">
        <v>23000</v>
      </c>
      <c r="Y20" s="26"/>
    </row>
    <row r="21" spans="1:25" ht="24.95" customHeight="1">
      <c r="A21" s="10">
        <v>18</v>
      </c>
      <c r="B21" s="60" t="s">
        <v>1699</v>
      </c>
      <c r="C21" s="11" t="s">
        <v>48</v>
      </c>
      <c r="D21" s="56" t="s">
        <v>1724</v>
      </c>
      <c r="E21" s="56" t="s">
        <v>1738</v>
      </c>
      <c r="F21" s="21" t="s">
        <v>33</v>
      </c>
      <c r="G21" s="57">
        <v>7500</v>
      </c>
      <c r="H21" s="61">
        <v>1</v>
      </c>
      <c r="I21" s="56" t="s">
        <v>51</v>
      </c>
      <c r="J21" s="57">
        <v>7500</v>
      </c>
      <c r="K21" s="58">
        <v>0</v>
      </c>
      <c r="L21" s="57">
        <v>7500</v>
      </c>
      <c r="M21" s="12" t="s">
        <v>52</v>
      </c>
      <c r="N21" s="25" t="s">
        <v>46</v>
      </c>
      <c r="O21" s="10"/>
      <c r="P21" s="1133">
        <v>243469</v>
      </c>
      <c r="Q21" s="37" t="s">
        <v>1707</v>
      </c>
      <c r="R21" s="13" t="s">
        <v>142</v>
      </c>
      <c r="S21" s="13" t="s">
        <v>1732</v>
      </c>
      <c r="T21" s="13" t="s">
        <v>1709</v>
      </c>
      <c r="U21" s="13" t="s">
        <v>1704</v>
      </c>
      <c r="V21" s="13" t="s">
        <v>1704</v>
      </c>
      <c r="W21" s="13"/>
      <c r="X21" s="14">
        <v>7500</v>
      </c>
      <c r="Y21" s="26"/>
    </row>
    <row r="22" spans="1:25" ht="24.95" customHeight="1">
      <c r="A22" s="10">
        <v>19</v>
      </c>
      <c r="B22" s="60" t="s">
        <v>1699</v>
      </c>
      <c r="C22" s="11" t="s">
        <v>48</v>
      </c>
      <c r="D22" s="56" t="s">
        <v>1739</v>
      </c>
      <c r="E22" s="56" t="s">
        <v>533</v>
      </c>
      <c r="F22" s="21" t="s">
        <v>33</v>
      </c>
      <c r="G22" s="57">
        <v>23000</v>
      </c>
      <c r="H22" s="61">
        <v>1</v>
      </c>
      <c r="I22" s="56" t="s">
        <v>51</v>
      </c>
      <c r="J22" s="57">
        <v>23000</v>
      </c>
      <c r="K22" s="58">
        <v>0</v>
      </c>
      <c r="L22" s="57">
        <v>23000</v>
      </c>
      <c r="M22" s="12" t="s">
        <v>52</v>
      </c>
      <c r="N22" s="25" t="s">
        <v>46</v>
      </c>
      <c r="O22" s="10"/>
      <c r="P22" s="1133">
        <v>243459</v>
      </c>
      <c r="Q22" s="34" t="s">
        <v>303</v>
      </c>
      <c r="R22" s="13" t="s">
        <v>1727</v>
      </c>
      <c r="S22" s="13" t="s">
        <v>1740</v>
      </c>
      <c r="T22" s="13" t="s">
        <v>1729</v>
      </c>
      <c r="U22" s="13" t="s">
        <v>1704</v>
      </c>
      <c r="V22" s="13" t="s">
        <v>1704</v>
      </c>
      <c r="W22" s="13" t="s">
        <v>144</v>
      </c>
      <c r="X22" s="14">
        <v>23000</v>
      </c>
      <c r="Y22" s="26"/>
    </row>
    <row r="23" spans="1:25" ht="24.95" customHeight="1">
      <c r="A23" s="10">
        <v>20</v>
      </c>
      <c r="B23" s="60" t="s">
        <v>1699</v>
      </c>
      <c r="C23" s="11" t="s">
        <v>48</v>
      </c>
      <c r="D23" s="56" t="s">
        <v>1739</v>
      </c>
      <c r="E23" s="56" t="s">
        <v>116</v>
      </c>
      <c r="F23" s="21" t="s">
        <v>33</v>
      </c>
      <c r="G23" s="57">
        <v>30000</v>
      </c>
      <c r="H23" s="61">
        <v>1</v>
      </c>
      <c r="I23" s="56" t="s">
        <v>51</v>
      </c>
      <c r="J23" s="57">
        <v>30000</v>
      </c>
      <c r="K23" s="58">
        <v>0</v>
      </c>
      <c r="L23" s="57">
        <v>30000</v>
      </c>
      <c r="M23" s="12" t="s">
        <v>52</v>
      </c>
      <c r="N23" s="25" t="s">
        <v>46</v>
      </c>
      <c r="O23" s="10"/>
      <c r="P23" s="1133">
        <v>243445</v>
      </c>
      <c r="Q23" s="37" t="s">
        <v>1707</v>
      </c>
      <c r="R23" s="13" t="s">
        <v>1741</v>
      </c>
      <c r="S23" s="13" t="s">
        <v>1740</v>
      </c>
      <c r="T23" s="13" t="s">
        <v>144</v>
      </c>
      <c r="U23" s="13" t="s">
        <v>1742</v>
      </c>
      <c r="V23" s="13" t="s">
        <v>1742</v>
      </c>
      <c r="W23" s="13" t="s">
        <v>144</v>
      </c>
      <c r="X23" s="14">
        <v>30000</v>
      </c>
      <c r="Y23" s="26"/>
    </row>
    <row r="24" spans="1:25" ht="24.95" customHeight="1">
      <c r="A24" s="10">
        <v>21</v>
      </c>
      <c r="B24" s="60" t="s">
        <v>1699</v>
      </c>
      <c r="C24" s="11" t="s">
        <v>48</v>
      </c>
      <c r="D24" s="56" t="s">
        <v>1739</v>
      </c>
      <c r="E24" s="56" t="s">
        <v>348</v>
      </c>
      <c r="F24" s="21" t="s">
        <v>33</v>
      </c>
      <c r="G24" s="57">
        <v>19500</v>
      </c>
      <c r="H24" s="61">
        <v>1</v>
      </c>
      <c r="I24" s="56" t="s">
        <v>51</v>
      </c>
      <c r="J24" s="57">
        <v>19500</v>
      </c>
      <c r="K24" s="58">
        <v>0</v>
      </c>
      <c r="L24" s="57">
        <v>19500</v>
      </c>
      <c r="M24" s="12" t="s">
        <v>52</v>
      </c>
      <c r="N24" s="25" t="s">
        <v>46</v>
      </c>
      <c r="O24" s="10"/>
      <c r="P24" s="1133">
        <v>243445</v>
      </c>
      <c r="Q24" s="37" t="s">
        <v>1707</v>
      </c>
      <c r="R24" s="13" t="s">
        <v>1741</v>
      </c>
      <c r="S24" s="13" t="s">
        <v>1740</v>
      </c>
      <c r="T24" s="13" t="s">
        <v>144</v>
      </c>
      <c r="U24" s="13" t="s">
        <v>1742</v>
      </c>
      <c r="V24" s="13" t="s">
        <v>1742</v>
      </c>
      <c r="W24" s="13" t="s">
        <v>144</v>
      </c>
      <c r="X24" s="14">
        <v>19500</v>
      </c>
      <c r="Y24" s="26"/>
    </row>
    <row r="25" spans="1:25" ht="24.95" customHeight="1">
      <c r="A25" s="10">
        <v>22</v>
      </c>
      <c r="B25" s="60" t="s">
        <v>1699</v>
      </c>
      <c r="C25" s="11" t="s">
        <v>48</v>
      </c>
      <c r="D25" s="56" t="s">
        <v>1743</v>
      </c>
      <c r="E25" s="56" t="s">
        <v>1744</v>
      </c>
      <c r="F25" s="21" t="s">
        <v>33</v>
      </c>
      <c r="G25" s="57">
        <v>5700</v>
      </c>
      <c r="H25" s="61">
        <v>2</v>
      </c>
      <c r="I25" s="56" t="s">
        <v>51</v>
      </c>
      <c r="J25" s="57">
        <v>11400</v>
      </c>
      <c r="K25" s="58">
        <v>0</v>
      </c>
      <c r="L25" s="57">
        <v>11400</v>
      </c>
      <c r="M25" s="12" t="s">
        <v>52</v>
      </c>
      <c r="N25" s="25" t="s">
        <v>46</v>
      </c>
      <c r="O25" s="10"/>
      <c r="P25" s="1133">
        <v>243459</v>
      </c>
      <c r="Q25" s="11" t="s">
        <v>1734</v>
      </c>
      <c r="R25" s="13" t="s">
        <v>1727</v>
      </c>
      <c r="S25" s="13" t="s">
        <v>1745</v>
      </c>
      <c r="T25" s="13" t="s">
        <v>1746</v>
      </c>
      <c r="U25" s="13" t="s">
        <v>144</v>
      </c>
      <c r="V25" s="13" t="s">
        <v>144</v>
      </c>
      <c r="W25" s="13"/>
      <c r="X25" s="14">
        <v>11400</v>
      </c>
      <c r="Y25" s="26"/>
    </row>
    <row r="26" spans="1:25" ht="24.95" customHeight="1">
      <c r="A26" s="10">
        <v>23</v>
      </c>
      <c r="B26" s="60" t="s">
        <v>1699</v>
      </c>
      <c r="C26" s="11" t="s">
        <v>48</v>
      </c>
      <c r="D26" s="56" t="s">
        <v>1743</v>
      </c>
      <c r="E26" s="56" t="s">
        <v>533</v>
      </c>
      <c r="F26" s="21" t="s">
        <v>33</v>
      </c>
      <c r="G26" s="57">
        <v>23000</v>
      </c>
      <c r="H26" s="61">
        <v>1</v>
      </c>
      <c r="I26" s="56" t="s">
        <v>51</v>
      </c>
      <c r="J26" s="57">
        <v>23000</v>
      </c>
      <c r="K26" s="58">
        <v>0</v>
      </c>
      <c r="L26" s="57">
        <v>23000</v>
      </c>
      <c r="M26" s="12" t="s">
        <v>52</v>
      </c>
      <c r="N26" s="25" t="s">
        <v>46</v>
      </c>
      <c r="O26" s="10"/>
      <c r="P26" s="1133">
        <v>243459</v>
      </c>
      <c r="Q26" s="34" t="s">
        <v>303</v>
      </c>
      <c r="R26" s="13" t="s">
        <v>1727</v>
      </c>
      <c r="S26" s="13" t="s">
        <v>1747</v>
      </c>
      <c r="T26" s="13" t="s">
        <v>1729</v>
      </c>
      <c r="U26" s="13" t="s">
        <v>144</v>
      </c>
      <c r="V26" s="13" t="s">
        <v>144</v>
      </c>
      <c r="W26" s="13" t="s">
        <v>157</v>
      </c>
      <c r="X26" s="14">
        <v>23000</v>
      </c>
      <c r="Y26" s="26"/>
    </row>
    <row r="27" spans="1:25" ht="24.95" customHeight="1">
      <c r="A27" s="10">
        <v>24</v>
      </c>
      <c r="B27" s="60" t="s">
        <v>1699</v>
      </c>
      <c r="C27" s="11" t="s">
        <v>48</v>
      </c>
      <c r="D27" s="56" t="s">
        <v>1743</v>
      </c>
      <c r="E27" s="56" t="s">
        <v>978</v>
      </c>
      <c r="F27" s="21" t="s">
        <v>33</v>
      </c>
      <c r="G27" s="57">
        <v>20000</v>
      </c>
      <c r="H27" s="61">
        <v>1</v>
      </c>
      <c r="I27" s="56" t="s">
        <v>51</v>
      </c>
      <c r="J27" s="57">
        <v>20000</v>
      </c>
      <c r="K27" s="58">
        <v>0</v>
      </c>
      <c r="L27" s="57">
        <v>20000</v>
      </c>
      <c r="M27" s="12" t="s">
        <v>52</v>
      </c>
      <c r="N27" s="25" t="s">
        <v>46</v>
      </c>
      <c r="O27" s="10"/>
      <c r="P27" s="1133">
        <v>243459</v>
      </c>
      <c r="Q27" s="34" t="s">
        <v>303</v>
      </c>
      <c r="R27" s="13" t="s">
        <v>1727</v>
      </c>
      <c r="S27" s="13" t="s">
        <v>1747</v>
      </c>
      <c r="T27" s="13" t="s">
        <v>1729</v>
      </c>
      <c r="U27" s="13" t="s">
        <v>144</v>
      </c>
      <c r="V27" s="13" t="s">
        <v>144</v>
      </c>
      <c r="W27" s="13" t="s">
        <v>157</v>
      </c>
      <c r="X27" s="14">
        <v>20000</v>
      </c>
      <c r="Y27" s="26"/>
    </row>
    <row r="28" spans="1:25" s="40" customFormat="1" ht="24.95" customHeight="1">
      <c r="A28" s="33">
        <v>25</v>
      </c>
      <c r="B28" s="73" t="s">
        <v>1699</v>
      </c>
      <c r="C28" s="34" t="s">
        <v>48</v>
      </c>
      <c r="D28" s="74" t="s">
        <v>1748</v>
      </c>
      <c r="E28" s="74" t="s">
        <v>1489</v>
      </c>
      <c r="F28" s="88" t="s">
        <v>33</v>
      </c>
      <c r="G28" s="75">
        <v>27200</v>
      </c>
      <c r="H28" s="76">
        <v>1</v>
      </c>
      <c r="I28" s="74" t="s">
        <v>51</v>
      </c>
      <c r="J28" s="75">
        <v>27200</v>
      </c>
      <c r="K28" s="333">
        <v>0</v>
      </c>
      <c r="L28" s="75">
        <v>27200</v>
      </c>
      <c r="M28" s="35" t="s">
        <v>52</v>
      </c>
      <c r="N28" s="36" t="s">
        <v>46</v>
      </c>
      <c r="O28" s="33"/>
      <c r="P28" s="1134">
        <v>243469</v>
      </c>
      <c r="Q28" s="37" t="s">
        <v>1701</v>
      </c>
      <c r="R28" s="23" t="s">
        <v>1735</v>
      </c>
      <c r="S28" s="23" t="s">
        <v>1749</v>
      </c>
      <c r="T28" s="23" t="s">
        <v>1737</v>
      </c>
      <c r="U28" s="23" t="s">
        <v>1714</v>
      </c>
      <c r="V28" s="23" t="s">
        <v>1714</v>
      </c>
      <c r="W28" s="23" t="s">
        <v>157</v>
      </c>
      <c r="X28" s="39">
        <v>27200</v>
      </c>
      <c r="Y28" s="81"/>
    </row>
    <row r="29" spans="1:25" s="40" customFormat="1" ht="24.95" customHeight="1">
      <c r="A29" s="33">
        <v>26</v>
      </c>
      <c r="B29" s="73" t="s">
        <v>1699</v>
      </c>
      <c r="C29" s="34" t="s">
        <v>48</v>
      </c>
      <c r="D29" s="74" t="s">
        <v>1748</v>
      </c>
      <c r="E29" s="74" t="s">
        <v>116</v>
      </c>
      <c r="F29" s="88" t="s">
        <v>33</v>
      </c>
      <c r="G29" s="75">
        <v>30000</v>
      </c>
      <c r="H29" s="76">
        <v>1</v>
      </c>
      <c r="I29" s="74" t="s">
        <v>51</v>
      </c>
      <c r="J29" s="75">
        <v>30000</v>
      </c>
      <c r="K29" s="333">
        <v>0</v>
      </c>
      <c r="L29" s="75">
        <v>30000</v>
      </c>
      <c r="M29" s="35" t="s">
        <v>52</v>
      </c>
      <c r="N29" s="36" t="s">
        <v>46</v>
      </c>
      <c r="O29" s="33"/>
      <c r="P29" s="1134">
        <v>243446</v>
      </c>
      <c r="Q29" s="37" t="s">
        <v>1707</v>
      </c>
      <c r="R29" s="23" t="s">
        <v>1245</v>
      </c>
      <c r="S29" s="23" t="s">
        <v>1750</v>
      </c>
      <c r="T29" s="23" t="s">
        <v>157</v>
      </c>
      <c r="U29" s="23" t="s">
        <v>72</v>
      </c>
      <c r="V29" s="23" t="s">
        <v>72</v>
      </c>
      <c r="W29" s="23" t="s">
        <v>157</v>
      </c>
      <c r="X29" s="39">
        <v>30000</v>
      </c>
      <c r="Y29" s="81"/>
    </row>
    <row r="30" spans="1:25" s="40" customFormat="1" ht="24.95" customHeight="1">
      <c r="A30" s="33">
        <v>27</v>
      </c>
      <c r="B30" s="73" t="s">
        <v>1699</v>
      </c>
      <c r="C30" s="34" t="s">
        <v>48</v>
      </c>
      <c r="D30" s="74" t="s">
        <v>1748</v>
      </c>
      <c r="E30" s="74" t="s">
        <v>533</v>
      </c>
      <c r="F30" s="88" t="s">
        <v>33</v>
      </c>
      <c r="G30" s="75">
        <v>23000</v>
      </c>
      <c r="H30" s="76">
        <v>1</v>
      </c>
      <c r="I30" s="74" t="s">
        <v>51</v>
      </c>
      <c r="J30" s="75">
        <v>23000</v>
      </c>
      <c r="K30" s="333">
        <v>0</v>
      </c>
      <c r="L30" s="75">
        <v>23000</v>
      </c>
      <c r="M30" s="35" t="s">
        <v>52</v>
      </c>
      <c r="N30" s="36" t="s">
        <v>46</v>
      </c>
      <c r="O30" s="33"/>
      <c r="P30" s="1134">
        <v>243469</v>
      </c>
      <c r="Q30" s="34" t="s">
        <v>303</v>
      </c>
      <c r="R30" s="23" t="s">
        <v>1735</v>
      </c>
      <c r="S30" s="23" t="s">
        <v>1751</v>
      </c>
      <c r="T30" s="23" t="s">
        <v>1737</v>
      </c>
      <c r="U30" s="23" t="s">
        <v>1714</v>
      </c>
      <c r="V30" s="23" t="s">
        <v>1714</v>
      </c>
      <c r="W30" s="23" t="s">
        <v>157</v>
      </c>
      <c r="X30" s="39">
        <v>23000</v>
      </c>
      <c r="Y30" s="81"/>
    </row>
    <row r="31" spans="1:25" s="40" customFormat="1" ht="24.95" customHeight="1">
      <c r="A31" s="33">
        <v>28</v>
      </c>
      <c r="B31" s="73" t="s">
        <v>1699</v>
      </c>
      <c r="C31" s="34" t="s">
        <v>48</v>
      </c>
      <c r="D31" s="74" t="s">
        <v>1748</v>
      </c>
      <c r="E31" s="74" t="s">
        <v>1738</v>
      </c>
      <c r="F31" s="88" t="s">
        <v>33</v>
      </c>
      <c r="G31" s="75">
        <v>7500</v>
      </c>
      <c r="H31" s="76">
        <v>1</v>
      </c>
      <c r="I31" s="74" t="s">
        <v>51</v>
      </c>
      <c r="J31" s="75">
        <v>7500</v>
      </c>
      <c r="K31" s="333">
        <v>0</v>
      </c>
      <c r="L31" s="75">
        <v>7500</v>
      </c>
      <c r="M31" s="35" t="s">
        <v>52</v>
      </c>
      <c r="N31" s="36" t="s">
        <v>46</v>
      </c>
      <c r="O31" s="33"/>
      <c r="P31" s="1134">
        <v>243446</v>
      </c>
      <c r="Q31" s="37" t="s">
        <v>1707</v>
      </c>
      <c r="R31" s="23" t="s">
        <v>1245</v>
      </c>
      <c r="S31" s="23" t="s">
        <v>1750</v>
      </c>
      <c r="T31" s="23" t="s">
        <v>157</v>
      </c>
      <c r="U31" s="23" t="s">
        <v>72</v>
      </c>
      <c r="V31" s="23" t="s">
        <v>72</v>
      </c>
      <c r="W31" s="23" t="s">
        <v>157</v>
      </c>
      <c r="X31" s="39">
        <v>7500</v>
      </c>
      <c r="Y31" s="81"/>
    </row>
    <row r="32" spans="1:25" s="40" customFormat="1" ht="24.95" customHeight="1">
      <c r="A32" s="33">
        <v>29</v>
      </c>
      <c r="B32" s="73" t="s">
        <v>1699</v>
      </c>
      <c r="C32" s="34" t="s">
        <v>48</v>
      </c>
      <c r="D32" s="74" t="s">
        <v>1748</v>
      </c>
      <c r="E32" s="74" t="s">
        <v>1711</v>
      </c>
      <c r="F32" s="88" t="s">
        <v>33</v>
      </c>
      <c r="G32" s="75">
        <v>25000</v>
      </c>
      <c r="H32" s="76">
        <v>1</v>
      </c>
      <c r="I32" s="74" t="s">
        <v>51</v>
      </c>
      <c r="J32" s="75">
        <v>25000</v>
      </c>
      <c r="K32" s="333">
        <v>0</v>
      </c>
      <c r="L32" s="75">
        <v>25000</v>
      </c>
      <c r="M32" s="35" t="s">
        <v>52</v>
      </c>
      <c r="N32" s="36" t="s">
        <v>46</v>
      </c>
      <c r="O32" s="33"/>
      <c r="P32" s="1134">
        <v>243446</v>
      </c>
      <c r="Q32" s="37" t="s">
        <v>1707</v>
      </c>
      <c r="R32" s="23" t="s">
        <v>1245</v>
      </c>
      <c r="S32" s="23" t="s">
        <v>1750</v>
      </c>
      <c r="T32" s="23" t="s">
        <v>157</v>
      </c>
      <c r="U32" s="23" t="s">
        <v>72</v>
      </c>
      <c r="V32" s="23" t="s">
        <v>72</v>
      </c>
      <c r="W32" s="23" t="s">
        <v>157</v>
      </c>
      <c r="X32" s="39">
        <v>25000</v>
      </c>
      <c r="Y32" s="81"/>
    </row>
    <row r="33" spans="1:25" ht="24.95" customHeight="1">
      <c r="A33" s="10">
        <v>30</v>
      </c>
      <c r="B33" s="60" t="s">
        <v>1699</v>
      </c>
      <c r="C33" s="11" t="s">
        <v>48</v>
      </c>
      <c r="D33" s="56" t="s">
        <v>1752</v>
      </c>
      <c r="E33" s="56" t="s">
        <v>1753</v>
      </c>
      <c r="F33" s="21" t="s">
        <v>33</v>
      </c>
      <c r="G33" s="57">
        <v>70000</v>
      </c>
      <c r="H33" s="61">
        <v>1</v>
      </c>
      <c r="I33" s="56" t="s">
        <v>51</v>
      </c>
      <c r="J33" s="57">
        <v>70000</v>
      </c>
      <c r="K33" s="58">
        <v>0</v>
      </c>
      <c r="L33" s="57">
        <v>70000</v>
      </c>
      <c r="M33" s="12" t="s">
        <v>52</v>
      </c>
      <c r="N33" s="25" t="s">
        <v>46</v>
      </c>
      <c r="O33" s="10"/>
      <c r="P33" s="1133">
        <v>243452</v>
      </c>
      <c r="Q33" s="37" t="s">
        <v>1707</v>
      </c>
      <c r="R33" s="13" t="s">
        <v>1754</v>
      </c>
      <c r="S33" s="13" t="s">
        <v>1755</v>
      </c>
      <c r="T33" s="13" t="s">
        <v>1756</v>
      </c>
      <c r="U33" s="13" t="s">
        <v>144</v>
      </c>
      <c r="V33" s="13" t="s">
        <v>144</v>
      </c>
      <c r="W33" s="13" t="s">
        <v>600</v>
      </c>
      <c r="X33" s="14">
        <v>70000</v>
      </c>
      <c r="Y33" s="26"/>
    </row>
    <row r="34" spans="1:25" ht="24.95" customHeight="1">
      <c r="A34" s="10">
        <v>31</v>
      </c>
      <c r="B34" s="60" t="s">
        <v>1699</v>
      </c>
      <c r="C34" s="11" t="s">
        <v>48</v>
      </c>
      <c r="D34" s="56" t="s">
        <v>1752</v>
      </c>
      <c r="E34" s="56" t="s">
        <v>1757</v>
      </c>
      <c r="F34" s="21" t="s">
        <v>33</v>
      </c>
      <c r="G34" s="57">
        <v>12500</v>
      </c>
      <c r="H34" s="61">
        <v>1</v>
      </c>
      <c r="I34" s="56" t="s">
        <v>51</v>
      </c>
      <c r="J34" s="57">
        <v>12500</v>
      </c>
      <c r="K34" s="58">
        <v>0</v>
      </c>
      <c r="L34" s="57">
        <v>12500</v>
      </c>
      <c r="M34" s="12" t="s">
        <v>52</v>
      </c>
      <c r="N34" s="25" t="s">
        <v>46</v>
      </c>
      <c r="O34" s="10"/>
      <c r="P34" s="1133">
        <v>243452</v>
      </c>
      <c r="Q34" s="37" t="s">
        <v>1707</v>
      </c>
      <c r="R34" s="13" t="s">
        <v>1754</v>
      </c>
      <c r="S34" s="13" t="s">
        <v>1755</v>
      </c>
      <c r="T34" s="13" t="s">
        <v>1756</v>
      </c>
      <c r="U34" s="13" t="s">
        <v>144</v>
      </c>
      <c r="V34" s="13" t="s">
        <v>144</v>
      </c>
      <c r="W34" s="13" t="s">
        <v>600</v>
      </c>
      <c r="X34" s="14">
        <v>12500</v>
      </c>
      <c r="Y34" s="26"/>
    </row>
    <row r="35" spans="1:25" ht="24.95" customHeight="1">
      <c r="A35" s="10">
        <v>32</v>
      </c>
      <c r="B35" s="60" t="s">
        <v>1699</v>
      </c>
      <c r="C35" s="11" t="s">
        <v>48</v>
      </c>
      <c r="D35" s="56" t="s">
        <v>1758</v>
      </c>
      <c r="E35" s="56" t="s">
        <v>826</v>
      </c>
      <c r="F35" s="21" t="s">
        <v>33</v>
      </c>
      <c r="G35" s="57">
        <v>7500</v>
      </c>
      <c r="H35" s="61">
        <v>1</v>
      </c>
      <c r="I35" s="56" t="s">
        <v>51</v>
      </c>
      <c r="J35" s="57">
        <v>7500</v>
      </c>
      <c r="K35" s="58">
        <v>0</v>
      </c>
      <c r="L35" s="57">
        <v>7500</v>
      </c>
      <c r="M35" s="12" t="s">
        <v>52</v>
      </c>
      <c r="N35" s="25" t="s">
        <v>46</v>
      </c>
      <c r="O35" s="10"/>
      <c r="P35" s="1133">
        <v>243472</v>
      </c>
      <c r="Q35" s="11" t="s">
        <v>1734</v>
      </c>
      <c r="R35" s="13" t="s">
        <v>1714</v>
      </c>
      <c r="S35" s="13" t="s">
        <v>1759</v>
      </c>
      <c r="T35" s="13" t="s">
        <v>1760</v>
      </c>
      <c r="U35" s="13" t="s">
        <v>144</v>
      </c>
      <c r="V35" s="13" t="s">
        <v>144</v>
      </c>
      <c r="W35" s="13" t="s">
        <v>157</v>
      </c>
      <c r="X35" s="14">
        <v>7500</v>
      </c>
      <c r="Y35" s="26"/>
    </row>
    <row r="36" spans="1:25" ht="24.95" customHeight="1">
      <c r="A36" s="10">
        <v>33</v>
      </c>
      <c r="B36" s="60" t="s">
        <v>1699</v>
      </c>
      <c r="C36" s="11" t="s">
        <v>48</v>
      </c>
      <c r="D36" s="56" t="s">
        <v>1758</v>
      </c>
      <c r="E36" s="56" t="s">
        <v>50</v>
      </c>
      <c r="F36" s="21" t="s">
        <v>33</v>
      </c>
      <c r="G36" s="57">
        <v>22000</v>
      </c>
      <c r="H36" s="61">
        <v>1</v>
      </c>
      <c r="I36" s="56" t="s">
        <v>51</v>
      </c>
      <c r="J36" s="57">
        <v>22000</v>
      </c>
      <c r="K36" s="58">
        <v>0</v>
      </c>
      <c r="L36" s="57">
        <v>22000</v>
      </c>
      <c r="M36" s="12" t="s">
        <v>52</v>
      </c>
      <c r="N36" s="25" t="s">
        <v>46</v>
      </c>
      <c r="O36" s="10"/>
      <c r="P36" s="1133">
        <v>243472</v>
      </c>
      <c r="Q36" s="34" t="s">
        <v>303</v>
      </c>
      <c r="R36" s="13" t="s">
        <v>1714</v>
      </c>
      <c r="S36" s="13" t="s">
        <v>1761</v>
      </c>
      <c r="T36" s="13" t="s">
        <v>1760</v>
      </c>
      <c r="U36" s="13" t="s">
        <v>144</v>
      </c>
      <c r="V36" s="13" t="s">
        <v>144</v>
      </c>
      <c r="W36" s="13" t="s">
        <v>157</v>
      </c>
      <c r="X36" s="14">
        <v>22000</v>
      </c>
      <c r="Y36" s="26"/>
    </row>
    <row r="37" spans="1:25" ht="24.95" customHeight="1">
      <c r="A37" s="10">
        <v>34</v>
      </c>
      <c r="B37" s="60" t="s">
        <v>1699</v>
      </c>
      <c r="C37" s="11" t="s">
        <v>48</v>
      </c>
      <c r="D37" s="56" t="s">
        <v>1758</v>
      </c>
      <c r="E37" s="56" t="s">
        <v>116</v>
      </c>
      <c r="F37" s="21" t="s">
        <v>33</v>
      </c>
      <c r="G37" s="57">
        <v>30000</v>
      </c>
      <c r="H37" s="61">
        <v>1</v>
      </c>
      <c r="I37" s="56" t="s">
        <v>51</v>
      </c>
      <c r="J37" s="57">
        <v>30000</v>
      </c>
      <c r="K37" s="58">
        <v>0</v>
      </c>
      <c r="L37" s="57">
        <v>30000</v>
      </c>
      <c r="M37" s="12" t="s">
        <v>52</v>
      </c>
      <c r="N37" s="25" t="s">
        <v>46</v>
      </c>
      <c r="O37" s="10"/>
      <c r="P37" s="11" t="s">
        <v>1762</v>
      </c>
      <c r="Q37" s="37" t="s">
        <v>1707</v>
      </c>
      <c r="R37" s="13" t="s">
        <v>1742</v>
      </c>
      <c r="S37" s="13" t="s">
        <v>1763</v>
      </c>
      <c r="T37" s="13" t="s">
        <v>1764</v>
      </c>
      <c r="U37" s="13" t="s">
        <v>1730</v>
      </c>
      <c r="V37" s="13" t="s">
        <v>1730</v>
      </c>
      <c r="W37" s="13" t="s">
        <v>1735</v>
      </c>
      <c r="X37" s="14">
        <v>30000</v>
      </c>
      <c r="Y37" s="26"/>
    </row>
    <row r="38" spans="1:25" ht="24.95" customHeight="1">
      <c r="A38" s="10">
        <v>35</v>
      </c>
      <c r="B38" s="60" t="s">
        <v>1699</v>
      </c>
      <c r="C38" s="11" t="s">
        <v>48</v>
      </c>
      <c r="D38" s="56" t="s">
        <v>1765</v>
      </c>
      <c r="E38" s="56" t="s">
        <v>792</v>
      </c>
      <c r="F38" s="21" t="s">
        <v>33</v>
      </c>
      <c r="G38" s="57">
        <v>40000</v>
      </c>
      <c r="H38" s="61">
        <v>1</v>
      </c>
      <c r="I38" s="56" t="s">
        <v>51</v>
      </c>
      <c r="J38" s="57">
        <v>40000</v>
      </c>
      <c r="K38" s="58">
        <v>0</v>
      </c>
      <c r="L38" s="57">
        <v>40000</v>
      </c>
      <c r="M38" s="12" t="s">
        <v>52</v>
      </c>
      <c r="N38" s="25" t="s">
        <v>46</v>
      </c>
      <c r="O38" s="10"/>
      <c r="P38" s="1133">
        <v>243440</v>
      </c>
      <c r="Q38" s="37" t="s">
        <v>1707</v>
      </c>
      <c r="R38" s="13" t="s">
        <v>71</v>
      </c>
      <c r="S38" s="13" t="s">
        <v>1766</v>
      </c>
      <c r="T38" s="13" t="s">
        <v>1746</v>
      </c>
      <c r="U38" s="13" t="s">
        <v>1742</v>
      </c>
      <c r="V38" s="13" t="s">
        <v>1742</v>
      </c>
      <c r="W38" s="13" t="s">
        <v>1252</v>
      </c>
      <c r="X38" s="14">
        <v>40000</v>
      </c>
      <c r="Y38" s="26"/>
    </row>
    <row r="39" spans="1:25" ht="24.95" customHeight="1">
      <c r="A39" s="10">
        <v>36</v>
      </c>
      <c r="B39" s="60" t="s">
        <v>1699</v>
      </c>
      <c r="C39" s="11" t="s">
        <v>48</v>
      </c>
      <c r="D39" s="56" t="s">
        <v>1765</v>
      </c>
      <c r="E39" s="56" t="s">
        <v>1658</v>
      </c>
      <c r="F39" s="21" t="s">
        <v>33</v>
      </c>
      <c r="G39" s="57">
        <v>18000</v>
      </c>
      <c r="H39" s="61">
        <v>1</v>
      </c>
      <c r="I39" s="56" t="s">
        <v>51</v>
      </c>
      <c r="J39" s="57">
        <v>18000</v>
      </c>
      <c r="K39" s="58">
        <v>0</v>
      </c>
      <c r="L39" s="57">
        <v>18000</v>
      </c>
      <c r="M39" s="12" t="s">
        <v>52</v>
      </c>
      <c r="N39" s="25" t="s">
        <v>46</v>
      </c>
      <c r="O39" s="10"/>
      <c r="P39" s="1133">
        <v>243440</v>
      </c>
      <c r="Q39" s="37" t="s">
        <v>1707</v>
      </c>
      <c r="R39" s="13" t="s">
        <v>71</v>
      </c>
      <c r="S39" s="13" t="s">
        <v>1766</v>
      </c>
      <c r="T39" s="13" t="s">
        <v>1746</v>
      </c>
      <c r="U39" s="13" t="s">
        <v>1742</v>
      </c>
      <c r="V39" s="13" t="s">
        <v>1742</v>
      </c>
      <c r="W39" s="13" t="s">
        <v>1252</v>
      </c>
      <c r="X39" s="14">
        <v>18000</v>
      </c>
      <c r="Y39" s="26"/>
    </row>
    <row r="40" spans="1:25" ht="24.95" customHeight="1">
      <c r="A40" s="10">
        <v>37</v>
      </c>
      <c r="B40" s="60" t="s">
        <v>1699</v>
      </c>
      <c r="C40" s="11" t="s">
        <v>48</v>
      </c>
      <c r="D40" s="56" t="s">
        <v>1765</v>
      </c>
      <c r="E40" s="56" t="s">
        <v>50</v>
      </c>
      <c r="F40" s="21" t="s">
        <v>33</v>
      </c>
      <c r="G40" s="57">
        <v>22000</v>
      </c>
      <c r="H40" s="61">
        <v>1</v>
      </c>
      <c r="I40" s="56" t="s">
        <v>51</v>
      </c>
      <c r="J40" s="57">
        <v>22000</v>
      </c>
      <c r="K40" s="58">
        <v>0</v>
      </c>
      <c r="L40" s="57">
        <v>22000</v>
      </c>
      <c r="M40" s="12" t="s">
        <v>52</v>
      </c>
      <c r="N40" s="25" t="s">
        <v>46</v>
      </c>
      <c r="O40" s="10"/>
      <c r="P40" s="1133">
        <v>243472</v>
      </c>
      <c r="Q40" s="34" t="s">
        <v>303</v>
      </c>
      <c r="R40" s="13" t="s">
        <v>142</v>
      </c>
      <c r="S40" s="13" t="s">
        <v>1767</v>
      </c>
      <c r="T40" s="13" t="s">
        <v>786</v>
      </c>
      <c r="U40" s="13" t="s">
        <v>144</v>
      </c>
      <c r="V40" s="13" t="s">
        <v>144</v>
      </c>
      <c r="W40" s="13" t="s">
        <v>157</v>
      </c>
      <c r="X40" s="14">
        <v>22000</v>
      </c>
      <c r="Y40" s="26"/>
    </row>
    <row r="41" spans="1:25" ht="24.95" customHeight="1">
      <c r="A41" s="10">
        <v>38</v>
      </c>
      <c r="B41" s="60" t="s">
        <v>1699</v>
      </c>
      <c r="C41" s="11" t="s">
        <v>48</v>
      </c>
      <c r="D41" s="56" t="s">
        <v>1765</v>
      </c>
      <c r="E41" s="56" t="s">
        <v>1768</v>
      </c>
      <c r="F41" s="21" t="s">
        <v>33</v>
      </c>
      <c r="G41" s="57">
        <v>7500</v>
      </c>
      <c r="H41" s="61">
        <v>1</v>
      </c>
      <c r="I41" s="56" t="s">
        <v>51</v>
      </c>
      <c r="J41" s="57">
        <v>7500</v>
      </c>
      <c r="K41" s="58">
        <v>0</v>
      </c>
      <c r="L41" s="57">
        <v>7500</v>
      </c>
      <c r="M41" s="12" t="s">
        <v>52</v>
      </c>
      <c r="N41" s="25" t="s">
        <v>46</v>
      </c>
      <c r="O41" s="10"/>
      <c r="P41" s="1133">
        <v>243440</v>
      </c>
      <c r="Q41" s="37" t="s">
        <v>1707</v>
      </c>
      <c r="R41" s="13" t="s">
        <v>71</v>
      </c>
      <c r="S41" s="13" t="s">
        <v>1766</v>
      </c>
      <c r="T41" s="13" t="s">
        <v>1746</v>
      </c>
      <c r="U41" s="13" t="s">
        <v>1742</v>
      </c>
      <c r="V41" s="13" t="s">
        <v>1742</v>
      </c>
      <c r="W41" s="13" t="s">
        <v>1252</v>
      </c>
      <c r="X41" s="14">
        <v>7500</v>
      </c>
      <c r="Y41" s="26"/>
    </row>
    <row r="42" spans="1:25" ht="24.95" customHeight="1">
      <c r="A42" s="10">
        <v>39</v>
      </c>
      <c r="B42" s="60" t="s">
        <v>1699</v>
      </c>
      <c r="C42" s="11" t="s">
        <v>48</v>
      </c>
      <c r="D42" s="56" t="s">
        <v>1765</v>
      </c>
      <c r="E42" s="56" t="s">
        <v>1757</v>
      </c>
      <c r="F42" s="21" t="s">
        <v>33</v>
      </c>
      <c r="G42" s="57">
        <v>12500</v>
      </c>
      <c r="H42" s="61">
        <v>1</v>
      </c>
      <c r="I42" s="56" t="s">
        <v>51</v>
      </c>
      <c r="J42" s="57">
        <v>12500</v>
      </c>
      <c r="K42" s="58">
        <v>0</v>
      </c>
      <c r="L42" s="57">
        <v>12500</v>
      </c>
      <c r="M42" s="12" t="s">
        <v>52</v>
      </c>
      <c r="N42" s="25" t="s">
        <v>46</v>
      </c>
      <c r="O42" s="10"/>
      <c r="P42" s="1133">
        <v>243440</v>
      </c>
      <c r="Q42" s="37" t="s">
        <v>1707</v>
      </c>
      <c r="R42" s="13" t="s">
        <v>71</v>
      </c>
      <c r="S42" s="13" t="s">
        <v>1766</v>
      </c>
      <c r="T42" s="13" t="s">
        <v>1746</v>
      </c>
      <c r="U42" s="13" t="s">
        <v>1742</v>
      </c>
      <c r="V42" s="13" t="s">
        <v>1742</v>
      </c>
      <c r="W42" s="13" t="s">
        <v>1252</v>
      </c>
      <c r="X42" s="14">
        <v>12500</v>
      </c>
      <c r="Y42" s="26"/>
    </row>
    <row r="43" spans="1:25" s="40" customFormat="1" ht="24.95" customHeight="1">
      <c r="A43" s="33">
        <v>40</v>
      </c>
      <c r="B43" s="73" t="s">
        <v>1699</v>
      </c>
      <c r="C43" s="34" t="s">
        <v>48</v>
      </c>
      <c r="D43" s="74" t="s">
        <v>1769</v>
      </c>
      <c r="E43" s="74" t="s">
        <v>1770</v>
      </c>
      <c r="F43" s="88" t="s">
        <v>33</v>
      </c>
      <c r="G43" s="75">
        <v>70000</v>
      </c>
      <c r="H43" s="76">
        <v>1</v>
      </c>
      <c r="I43" s="74" t="s">
        <v>51</v>
      </c>
      <c r="J43" s="75">
        <v>70000</v>
      </c>
      <c r="K43" s="333">
        <v>0</v>
      </c>
      <c r="L43" s="75">
        <v>70000</v>
      </c>
      <c r="M43" s="35" t="s">
        <v>52</v>
      </c>
      <c r="N43" s="36" t="s">
        <v>46</v>
      </c>
      <c r="O43" s="33"/>
      <c r="P43" s="1134">
        <v>243459</v>
      </c>
      <c r="Q43" s="37" t="s">
        <v>1707</v>
      </c>
      <c r="R43" s="23" t="s">
        <v>1727</v>
      </c>
      <c r="S43" s="23" t="s">
        <v>1771</v>
      </c>
      <c r="T43" s="23" t="s">
        <v>1729</v>
      </c>
      <c r="U43" s="23" t="s">
        <v>1730</v>
      </c>
      <c r="V43" s="23" t="s">
        <v>1730</v>
      </c>
      <c r="W43" s="23" t="s">
        <v>144</v>
      </c>
      <c r="X43" s="39">
        <v>70000</v>
      </c>
      <c r="Y43" s="81"/>
    </row>
    <row r="44" spans="1:25" s="40" customFormat="1" ht="24.95" customHeight="1">
      <c r="A44" s="33">
        <v>41</v>
      </c>
      <c r="B44" s="73" t="s">
        <v>1699</v>
      </c>
      <c r="C44" s="34" t="s">
        <v>48</v>
      </c>
      <c r="D44" s="74" t="s">
        <v>1769</v>
      </c>
      <c r="E44" s="74" t="s">
        <v>125</v>
      </c>
      <c r="F44" s="88" t="s">
        <v>33</v>
      </c>
      <c r="G44" s="75">
        <v>7500</v>
      </c>
      <c r="H44" s="76">
        <v>1</v>
      </c>
      <c r="I44" s="74" t="s">
        <v>51</v>
      </c>
      <c r="J44" s="75">
        <v>7500</v>
      </c>
      <c r="K44" s="333">
        <v>0</v>
      </c>
      <c r="L44" s="75">
        <v>7500</v>
      </c>
      <c r="M44" s="35" t="s">
        <v>52</v>
      </c>
      <c r="N44" s="36" t="s">
        <v>46</v>
      </c>
      <c r="O44" s="33"/>
      <c r="P44" s="34"/>
      <c r="Q44" s="34" t="s">
        <v>303</v>
      </c>
      <c r="R44" s="23" t="s">
        <v>142</v>
      </c>
      <c r="S44" s="23" t="s">
        <v>1772</v>
      </c>
      <c r="T44" s="23" t="s">
        <v>1709</v>
      </c>
      <c r="U44" s="23" t="s">
        <v>1714</v>
      </c>
      <c r="V44" s="23" t="s">
        <v>1714</v>
      </c>
      <c r="W44" s="23" t="s">
        <v>600</v>
      </c>
      <c r="X44" s="39">
        <v>7500</v>
      </c>
      <c r="Y44" s="81"/>
    </row>
    <row r="45" spans="1:25" s="40" customFormat="1" ht="24.95" customHeight="1">
      <c r="A45" s="33">
        <v>42</v>
      </c>
      <c r="B45" s="73" t="s">
        <v>1699</v>
      </c>
      <c r="C45" s="34" t="s">
        <v>48</v>
      </c>
      <c r="D45" s="74" t="s">
        <v>1769</v>
      </c>
      <c r="E45" s="74" t="s">
        <v>50</v>
      </c>
      <c r="F45" s="88" t="s">
        <v>33</v>
      </c>
      <c r="G45" s="75">
        <v>22000</v>
      </c>
      <c r="H45" s="76">
        <v>1</v>
      </c>
      <c r="I45" s="74" t="s">
        <v>51</v>
      </c>
      <c r="J45" s="75">
        <v>22000</v>
      </c>
      <c r="K45" s="333">
        <v>0</v>
      </c>
      <c r="L45" s="75">
        <v>22000</v>
      </c>
      <c r="M45" s="35" t="s">
        <v>52</v>
      </c>
      <c r="N45" s="36" t="s">
        <v>46</v>
      </c>
      <c r="O45" s="33"/>
      <c r="P45" s="34"/>
      <c r="Q45" s="34" t="s">
        <v>303</v>
      </c>
      <c r="R45" s="23" t="s">
        <v>142</v>
      </c>
      <c r="S45" s="23" t="s">
        <v>1772</v>
      </c>
      <c r="T45" s="23" t="s">
        <v>1709</v>
      </c>
      <c r="U45" s="23" t="s">
        <v>1714</v>
      </c>
      <c r="V45" s="23" t="s">
        <v>1714</v>
      </c>
      <c r="W45" s="23" t="s">
        <v>600</v>
      </c>
      <c r="X45" s="39">
        <v>22000</v>
      </c>
      <c r="Y45" s="81"/>
    </row>
    <row r="46" spans="1:25" ht="24.95" customHeight="1">
      <c r="A46" s="10">
        <v>43</v>
      </c>
      <c r="B46" s="60" t="s">
        <v>1699</v>
      </c>
      <c r="C46" s="11" t="s">
        <v>32</v>
      </c>
      <c r="D46" s="56" t="s">
        <v>1773</v>
      </c>
      <c r="E46" s="56" t="s">
        <v>1774</v>
      </c>
      <c r="F46" s="21" t="s">
        <v>33</v>
      </c>
      <c r="G46" s="57">
        <v>150000</v>
      </c>
      <c r="H46" s="61">
        <v>1</v>
      </c>
      <c r="I46" s="56" t="s">
        <v>220</v>
      </c>
      <c r="J46" s="57">
        <v>150000</v>
      </c>
      <c r="K46" s="58">
        <v>0</v>
      </c>
      <c r="L46" s="57">
        <v>150000</v>
      </c>
      <c r="M46" s="12" t="s">
        <v>52</v>
      </c>
      <c r="N46" s="25" t="s">
        <v>38</v>
      </c>
      <c r="O46" s="216" t="s">
        <v>1775</v>
      </c>
      <c r="P46" s="1135"/>
      <c r="Q46" s="217"/>
      <c r="R46" s="217"/>
      <c r="S46" s="217"/>
      <c r="T46" s="217"/>
      <c r="U46" s="217"/>
      <c r="V46" s="217"/>
      <c r="W46" s="217"/>
      <c r="X46" s="217"/>
      <c r="Y46" s="218"/>
    </row>
    <row r="47" spans="1:25" s="69" customFormat="1" ht="24.95" customHeight="1">
      <c r="A47" s="67">
        <v>44</v>
      </c>
      <c r="B47" s="106" t="s">
        <v>1699</v>
      </c>
      <c r="C47" s="68" t="s">
        <v>32</v>
      </c>
      <c r="D47" s="107" t="s">
        <v>1773</v>
      </c>
      <c r="E47" s="107" t="s">
        <v>1776</v>
      </c>
      <c r="F47" s="108" t="s">
        <v>33</v>
      </c>
      <c r="G47" s="109">
        <v>840000</v>
      </c>
      <c r="H47" s="110">
        <v>1</v>
      </c>
      <c r="I47" s="107" t="s">
        <v>51</v>
      </c>
      <c r="J47" s="109">
        <v>840000</v>
      </c>
      <c r="K47" s="111">
        <v>0</v>
      </c>
      <c r="L47" s="109">
        <v>840000</v>
      </c>
      <c r="M47" s="70" t="s">
        <v>34</v>
      </c>
      <c r="N47" s="71" t="s">
        <v>61</v>
      </c>
      <c r="O47" s="1219">
        <v>243374</v>
      </c>
      <c r="P47" s="68" t="s">
        <v>1151</v>
      </c>
      <c r="Q47" s="68" t="s">
        <v>1777</v>
      </c>
      <c r="R47" s="298" t="s">
        <v>546</v>
      </c>
      <c r="S47" s="298" t="s">
        <v>1352</v>
      </c>
      <c r="T47" s="298" t="s">
        <v>1778</v>
      </c>
      <c r="U47" s="298" t="s">
        <v>1779</v>
      </c>
      <c r="V47" s="298" t="s">
        <v>1780</v>
      </c>
      <c r="W47" s="298" t="s">
        <v>1781</v>
      </c>
      <c r="X47" s="299">
        <v>830000</v>
      </c>
      <c r="Y47" s="300"/>
    </row>
    <row r="48" spans="1:25" ht="24.95" customHeight="1">
      <c r="A48" s="10">
        <v>45</v>
      </c>
      <c r="B48" s="60" t="s">
        <v>1699</v>
      </c>
      <c r="C48" s="11" t="s">
        <v>32</v>
      </c>
      <c r="D48" s="56" t="s">
        <v>1773</v>
      </c>
      <c r="E48" s="56" t="s">
        <v>1782</v>
      </c>
      <c r="F48" s="21" t="s">
        <v>33</v>
      </c>
      <c r="G48" s="57">
        <v>1500000</v>
      </c>
      <c r="H48" s="61">
        <v>1</v>
      </c>
      <c r="I48" s="56" t="s">
        <v>51</v>
      </c>
      <c r="J48" s="57">
        <v>1403536.66</v>
      </c>
      <c r="K48" s="57">
        <v>96463.34</v>
      </c>
      <c r="L48" s="57">
        <v>1500000</v>
      </c>
      <c r="M48" s="12" t="s">
        <v>34</v>
      </c>
      <c r="N48" s="36" t="s">
        <v>42</v>
      </c>
      <c r="O48" s="566">
        <v>243405</v>
      </c>
      <c r="P48" s="1133">
        <v>243441</v>
      </c>
      <c r="Q48" s="11" t="s">
        <v>1783</v>
      </c>
      <c r="R48" s="13" t="s">
        <v>1784</v>
      </c>
      <c r="S48" s="13" t="s">
        <v>1109</v>
      </c>
      <c r="T48" s="13" t="s">
        <v>1785</v>
      </c>
      <c r="U48" s="13" t="s">
        <v>1786</v>
      </c>
      <c r="V48" s="13" t="s">
        <v>1787</v>
      </c>
      <c r="W48" s="13" t="s">
        <v>1788</v>
      </c>
      <c r="X48" s="14">
        <v>1498200</v>
      </c>
      <c r="Y48" s="26"/>
    </row>
    <row r="49" spans="1:25" ht="24.95" customHeight="1">
      <c r="A49" s="10">
        <v>46</v>
      </c>
      <c r="B49" s="60" t="s">
        <v>1699</v>
      </c>
      <c r="C49" s="11" t="s">
        <v>32</v>
      </c>
      <c r="D49" s="56" t="s">
        <v>1773</v>
      </c>
      <c r="E49" s="56" t="s">
        <v>1789</v>
      </c>
      <c r="F49" s="21" t="s">
        <v>59</v>
      </c>
      <c r="G49" s="57">
        <v>284000</v>
      </c>
      <c r="H49" s="61">
        <v>1</v>
      </c>
      <c r="I49" s="56" t="s">
        <v>220</v>
      </c>
      <c r="J49" s="57">
        <v>284000</v>
      </c>
      <c r="K49" s="58">
        <v>0</v>
      </c>
      <c r="L49" s="57">
        <v>284000</v>
      </c>
      <c r="M49" s="12" t="s">
        <v>52</v>
      </c>
      <c r="N49" s="25" t="s">
        <v>61</v>
      </c>
      <c r="O49" s="10"/>
      <c r="P49" s="11" t="s">
        <v>1790</v>
      </c>
      <c r="Q49" s="11" t="s">
        <v>1791</v>
      </c>
      <c r="R49" s="13" t="s">
        <v>152</v>
      </c>
      <c r="S49" s="13" t="s">
        <v>124</v>
      </c>
      <c r="T49" s="13" t="s">
        <v>1792</v>
      </c>
      <c r="U49" s="13" t="s">
        <v>1786</v>
      </c>
      <c r="V49" s="13" t="s">
        <v>1793</v>
      </c>
      <c r="W49" s="13" t="s">
        <v>1794</v>
      </c>
      <c r="X49" s="14">
        <v>284000</v>
      </c>
      <c r="Y49" s="26"/>
    </row>
    <row r="50" spans="1:25" ht="24.95" customHeight="1">
      <c r="A50" s="10">
        <v>47</v>
      </c>
      <c r="B50" s="60" t="s">
        <v>1699</v>
      </c>
      <c r="C50" s="11" t="s">
        <v>32</v>
      </c>
      <c r="D50" s="56" t="s">
        <v>1773</v>
      </c>
      <c r="E50" s="56" t="s">
        <v>1795</v>
      </c>
      <c r="F50" s="21" t="s">
        <v>59</v>
      </c>
      <c r="G50" s="57">
        <v>230000</v>
      </c>
      <c r="H50" s="61">
        <v>1</v>
      </c>
      <c r="I50" s="56" t="s">
        <v>220</v>
      </c>
      <c r="J50" s="57">
        <v>230000</v>
      </c>
      <c r="K50" s="58">
        <v>0</v>
      </c>
      <c r="L50" s="57">
        <v>230000</v>
      </c>
      <c r="M50" s="12" t="s">
        <v>52</v>
      </c>
      <c r="N50" s="25" t="s">
        <v>61</v>
      </c>
      <c r="O50" s="566"/>
      <c r="P50" s="1133" t="s">
        <v>561</v>
      </c>
      <c r="Q50" s="11" t="s">
        <v>1796</v>
      </c>
      <c r="R50" s="13" t="s">
        <v>1797</v>
      </c>
      <c r="S50" s="13" t="s">
        <v>120</v>
      </c>
      <c r="T50" s="13" t="s">
        <v>1798</v>
      </c>
      <c r="U50" s="13" t="s">
        <v>1786</v>
      </c>
      <c r="V50" s="13" t="s">
        <v>1799</v>
      </c>
      <c r="W50" s="13" t="s">
        <v>1794</v>
      </c>
      <c r="X50" s="14">
        <v>229000</v>
      </c>
      <c r="Y50" s="26"/>
    </row>
    <row r="51" spans="1:25" ht="24.95" customHeight="1">
      <c r="A51" s="10">
        <v>48</v>
      </c>
      <c r="B51" s="60" t="s">
        <v>1699</v>
      </c>
      <c r="C51" s="11" t="s">
        <v>32</v>
      </c>
      <c r="D51" s="56" t="s">
        <v>1773</v>
      </c>
      <c r="E51" s="56" t="s">
        <v>657</v>
      </c>
      <c r="F51" s="21" t="s">
        <v>33</v>
      </c>
      <c r="G51" s="57">
        <v>240000</v>
      </c>
      <c r="H51" s="61">
        <v>1</v>
      </c>
      <c r="I51" s="56" t="s">
        <v>220</v>
      </c>
      <c r="J51" s="57">
        <v>240000</v>
      </c>
      <c r="K51" s="58">
        <v>0</v>
      </c>
      <c r="L51" s="57">
        <v>240000</v>
      </c>
      <c r="M51" s="12" t="s">
        <v>52</v>
      </c>
      <c r="N51" s="25" t="s">
        <v>38</v>
      </c>
      <c r="O51" s="216" t="s">
        <v>1775</v>
      </c>
      <c r="P51" s="1135"/>
      <c r="Q51" s="217"/>
      <c r="R51" s="217"/>
      <c r="S51" s="217"/>
      <c r="T51" s="217"/>
      <c r="U51" s="217"/>
      <c r="V51" s="217"/>
      <c r="W51" s="217"/>
      <c r="X51" s="217"/>
      <c r="Y51" s="218"/>
    </row>
    <row r="52" spans="1:25" ht="24.95" customHeight="1">
      <c r="A52" s="10">
        <v>49</v>
      </c>
      <c r="B52" s="60" t="s">
        <v>1699</v>
      </c>
      <c r="C52" s="11" t="s">
        <v>32</v>
      </c>
      <c r="D52" s="56" t="s">
        <v>1773</v>
      </c>
      <c r="E52" s="56" t="s">
        <v>1800</v>
      </c>
      <c r="F52" s="21" t="s">
        <v>59</v>
      </c>
      <c r="G52" s="57">
        <v>284000</v>
      </c>
      <c r="H52" s="61">
        <v>1</v>
      </c>
      <c r="I52" s="56" t="s">
        <v>220</v>
      </c>
      <c r="J52" s="57">
        <v>284000</v>
      </c>
      <c r="K52" s="58">
        <v>0</v>
      </c>
      <c r="L52" s="57">
        <v>284000</v>
      </c>
      <c r="M52" s="12" t="s">
        <v>52</v>
      </c>
      <c r="N52" s="25" t="s">
        <v>61</v>
      </c>
      <c r="O52" s="566"/>
      <c r="P52" s="1133">
        <v>243290</v>
      </c>
      <c r="Q52" s="11" t="s">
        <v>1801</v>
      </c>
      <c r="R52" s="13" t="s">
        <v>1802</v>
      </c>
      <c r="S52" s="13" t="s">
        <v>1276</v>
      </c>
      <c r="T52" s="13" t="s">
        <v>1803</v>
      </c>
      <c r="U52" s="13" t="s">
        <v>1784</v>
      </c>
      <c r="V52" s="13" t="s">
        <v>55</v>
      </c>
      <c r="W52" s="13" t="s">
        <v>1804</v>
      </c>
      <c r="X52" s="14">
        <v>284000</v>
      </c>
      <c r="Y52" s="26"/>
    </row>
    <row r="53" spans="1:25" ht="24.95" hidden="1" customHeight="1">
      <c r="A53" s="10">
        <v>50</v>
      </c>
      <c r="B53" s="11"/>
      <c r="C53" s="11" t="s">
        <v>17</v>
      </c>
      <c r="D53" s="30"/>
      <c r="E53" s="11"/>
      <c r="F53" s="21" t="s">
        <v>18</v>
      </c>
      <c r="G53" s="12"/>
      <c r="H53" s="10"/>
      <c r="I53" s="22" t="s">
        <v>19</v>
      </c>
      <c r="J53" s="12"/>
      <c r="K53" s="12">
        <f t="shared" ref="K53:K61" si="0">L53-J53</f>
        <v>0</v>
      </c>
      <c r="L53" s="12">
        <f t="shared" ref="L53:L61" si="1">H53*G53</f>
        <v>0</v>
      </c>
      <c r="M53" s="12" t="s">
        <v>20</v>
      </c>
      <c r="N53" s="25"/>
      <c r="O53" s="10"/>
      <c r="P53" s="11"/>
      <c r="Q53" s="11"/>
      <c r="R53" s="13"/>
      <c r="S53" s="13"/>
      <c r="T53" s="13"/>
      <c r="U53" s="13"/>
      <c r="V53" s="13"/>
      <c r="W53" s="13"/>
      <c r="X53" s="14"/>
      <c r="Y53" s="26"/>
    </row>
    <row r="54" spans="1:25" ht="24.95" hidden="1" customHeight="1">
      <c r="A54" s="10">
        <v>51</v>
      </c>
      <c r="B54" s="11"/>
      <c r="C54" s="11" t="s">
        <v>17</v>
      </c>
      <c r="D54" s="30"/>
      <c r="E54" s="11"/>
      <c r="F54" s="21" t="s">
        <v>18</v>
      </c>
      <c r="G54" s="12"/>
      <c r="H54" s="10"/>
      <c r="I54" s="22" t="s">
        <v>19</v>
      </c>
      <c r="J54" s="12"/>
      <c r="K54" s="12">
        <f t="shared" si="0"/>
        <v>0</v>
      </c>
      <c r="L54" s="12">
        <f t="shared" si="1"/>
        <v>0</v>
      </c>
      <c r="M54" s="12" t="s">
        <v>20</v>
      </c>
      <c r="N54" s="25"/>
      <c r="O54" s="10"/>
      <c r="P54" s="11"/>
      <c r="Q54" s="11"/>
      <c r="R54" s="13"/>
      <c r="S54" s="13"/>
      <c r="T54" s="13"/>
      <c r="U54" s="13"/>
      <c r="V54" s="13"/>
      <c r="W54" s="13"/>
      <c r="X54" s="14"/>
      <c r="Y54" s="26"/>
    </row>
    <row r="55" spans="1:25" ht="24.95" hidden="1" customHeight="1">
      <c r="A55" s="10">
        <v>52</v>
      </c>
      <c r="B55" s="11"/>
      <c r="C55" s="11" t="s">
        <v>17</v>
      </c>
      <c r="D55" s="30"/>
      <c r="E55" s="11"/>
      <c r="F55" s="21" t="s">
        <v>18</v>
      </c>
      <c r="G55" s="12"/>
      <c r="H55" s="10"/>
      <c r="I55" s="22" t="s">
        <v>19</v>
      </c>
      <c r="J55" s="12"/>
      <c r="K55" s="12">
        <f t="shared" si="0"/>
        <v>0</v>
      </c>
      <c r="L55" s="12">
        <f t="shared" si="1"/>
        <v>0</v>
      </c>
      <c r="M55" s="12" t="s">
        <v>20</v>
      </c>
      <c r="N55" s="27"/>
      <c r="O55" s="10"/>
      <c r="P55" s="11"/>
      <c r="Q55" s="11"/>
      <c r="R55" s="13"/>
      <c r="S55" s="13"/>
      <c r="T55" s="13"/>
      <c r="U55" s="13"/>
      <c r="V55" s="13"/>
      <c r="W55" s="13"/>
      <c r="X55" s="14"/>
      <c r="Y55" s="26"/>
    </row>
    <row r="56" spans="1:25" ht="24.95" hidden="1" customHeight="1">
      <c r="A56" s="10">
        <v>53</v>
      </c>
      <c r="B56" s="11"/>
      <c r="C56" s="11" t="s">
        <v>17</v>
      </c>
      <c r="D56" s="30"/>
      <c r="E56" s="11"/>
      <c r="F56" s="21" t="s">
        <v>18</v>
      </c>
      <c r="G56" s="12"/>
      <c r="H56" s="10"/>
      <c r="I56" s="22" t="s">
        <v>19</v>
      </c>
      <c r="J56" s="12"/>
      <c r="K56" s="12">
        <f t="shared" si="0"/>
        <v>0</v>
      </c>
      <c r="L56" s="12">
        <f t="shared" si="1"/>
        <v>0</v>
      </c>
      <c r="M56" s="12" t="s">
        <v>20</v>
      </c>
      <c r="N56" s="25"/>
      <c r="O56" s="10"/>
      <c r="P56" s="11"/>
      <c r="Q56" s="11"/>
      <c r="R56" s="13"/>
      <c r="S56" s="13"/>
      <c r="T56" s="13"/>
      <c r="U56" s="13"/>
      <c r="V56" s="13"/>
      <c r="W56" s="13"/>
      <c r="X56" s="14"/>
      <c r="Y56" s="26"/>
    </row>
    <row r="57" spans="1:25" ht="24.95" hidden="1" customHeight="1">
      <c r="A57" s="10">
        <v>54</v>
      </c>
      <c r="B57" s="11"/>
      <c r="C57" s="11" t="s">
        <v>17</v>
      </c>
      <c r="D57" s="30"/>
      <c r="E57" s="11"/>
      <c r="F57" s="21" t="s">
        <v>18</v>
      </c>
      <c r="G57" s="12"/>
      <c r="H57" s="10"/>
      <c r="I57" s="22" t="s">
        <v>19</v>
      </c>
      <c r="J57" s="12"/>
      <c r="K57" s="12">
        <f t="shared" si="0"/>
        <v>0</v>
      </c>
      <c r="L57" s="12">
        <f t="shared" si="1"/>
        <v>0</v>
      </c>
      <c r="M57" s="12" t="s">
        <v>20</v>
      </c>
      <c r="N57" s="25"/>
      <c r="O57" s="10"/>
      <c r="P57" s="11"/>
      <c r="Q57" s="11"/>
      <c r="R57" s="13"/>
      <c r="S57" s="13"/>
      <c r="T57" s="13"/>
      <c r="U57" s="13"/>
      <c r="V57" s="13"/>
      <c r="W57" s="13"/>
      <c r="X57" s="14"/>
      <c r="Y57" s="26"/>
    </row>
    <row r="58" spans="1:25" ht="24.95" hidden="1" customHeight="1">
      <c r="A58" s="10">
        <v>55</v>
      </c>
      <c r="B58" s="11"/>
      <c r="C58" s="11" t="s">
        <v>17</v>
      </c>
      <c r="D58" s="30"/>
      <c r="E58" s="11"/>
      <c r="F58" s="21" t="s">
        <v>18</v>
      </c>
      <c r="G58" s="12"/>
      <c r="H58" s="10"/>
      <c r="I58" s="22" t="s">
        <v>19</v>
      </c>
      <c r="J58" s="12"/>
      <c r="K58" s="12">
        <f t="shared" si="0"/>
        <v>0</v>
      </c>
      <c r="L58" s="12">
        <f t="shared" si="1"/>
        <v>0</v>
      </c>
      <c r="M58" s="12" t="s">
        <v>20</v>
      </c>
      <c r="N58" s="25"/>
      <c r="O58" s="10"/>
      <c r="P58" s="11"/>
      <c r="Q58" s="11"/>
      <c r="R58" s="13"/>
      <c r="S58" s="13"/>
      <c r="T58" s="13"/>
      <c r="U58" s="13"/>
      <c r="V58" s="13"/>
      <c r="W58" s="13"/>
      <c r="X58" s="14"/>
      <c r="Y58" s="26"/>
    </row>
    <row r="59" spans="1:25" ht="24.95" hidden="1" customHeight="1">
      <c r="A59" s="10">
        <v>56</v>
      </c>
      <c r="B59" s="11"/>
      <c r="C59" s="11" t="s">
        <v>17</v>
      </c>
      <c r="D59" s="30"/>
      <c r="E59" s="11"/>
      <c r="F59" s="21" t="s">
        <v>18</v>
      </c>
      <c r="G59" s="12"/>
      <c r="H59" s="10"/>
      <c r="I59" s="22" t="s">
        <v>19</v>
      </c>
      <c r="J59" s="12"/>
      <c r="K59" s="12">
        <f t="shared" si="0"/>
        <v>0</v>
      </c>
      <c r="L59" s="12">
        <f t="shared" si="1"/>
        <v>0</v>
      </c>
      <c r="M59" s="12" t="s">
        <v>20</v>
      </c>
      <c r="N59" s="25"/>
      <c r="O59" s="10"/>
      <c r="P59" s="11"/>
      <c r="Q59" s="11"/>
      <c r="R59" s="13"/>
      <c r="S59" s="13"/>
      <c r="T59" s="13"/>
      <c r="U59" s="13"/>
      <c r="V59" s="13"/>
      <c r="W59" s="13"/>
      <c r="X59" s="14"/>
      <c r="Y59" s="26"/>
    </row>
    <row r="60" spans="1:25" ht="24.95" hidden="1" customHeight="1">
      <c r="A60" s="10">
        <v>57</v>
      </c>
      <c r="B60" s="11"/>
      <c r="C60" s="11" t="s">
        <v>17</v>
      </c>
      <c r="D60" s="30"/>
      <c r="E60" s="11"/>
      <c r="F60" s="21" t="s">
        <v>18</v>
      </c>
      <c r="G60" s="12"/>
      <c r="H60" s="10"/>
      <c r="I60" s="22" t="s">
        <v>19</v>
      </c>
      <c r="J60" s="12"/>
      <c r="K60" s="12">
        <f t="shared" si="0"/>
        <v>0</v>
      </c>
      <c r="L60" s="12">
        <f t="shared" si="1"/>
        <v>0</v>
      </c>
      <c r="M60" s="12" t="s">
        <v>20</v>
      </c>
      <c r="N60" s="25"/>
      <c r="O60" s="10"/>
      <c r="P60" s="11"/>
      <c r="Q60" s="11"/>
      <c r="R60" s="13"/>
      <c r="S60" s="13"/>
      <c r="T60" s="13"/>
      <c r="U60" s="13"/>
      <c r="V60" s="13"/>
      <c r="W60" s="13"/>
      <c r="X60" s="14"/>
      <c r="Y60" s="26"/>
    </row>
    <row r="61" spans="1:25" ht="24.95" hidden="1" customHeight="1">
      <c r="A61" s="10">
        <v>58</v>
      </c>
      <c r="B61" s="11"/>
      <c r="C61" s="11" t="s">
        <v>17</v>
      </c>
      <c r="D61" s="30"/>
      <c r="E61" s="11"/>
      <c r="F61" s="21" t="s">
        <v>18</v>
      </c>
      <c r="G61" s="12"/>
      <c r="H61" s="10"/>
      <c r="I61" s="22" t="s">
        <v>19</v>
      </c>
      <c r="J61" s="12"/>
      <c r="K61" s="12">
        <f t="shared" si="0"/>
        <v>0</v>
      </c>
      <c r="L61" s="12">
        <f t="shared" si="1"/>
        <v>0</v>
      </c>
      <c r="M61" s="12" t="s">
        <v>20</v>
      </c>
      <c r="N61" s="25"/>
      <c r="O61" s="10"/>
      <c r="P61" s="11"/>
      <c r="Q61" s="11"/>
      <c r="R61" s="13"/>
      <c r="S61" s="13"/>
      <c r="T61" s="13"/>
      <c r="U61" s="13"/>
      <c r="V61" s="13"/>
      <c r="W61" s="13"/>
      <c r="X61" s="14"/>
      <c r="Y61" s="26"/>
    </row>
    <row r="62" spans="1:25">
      <c r="A62" s="79"/>
      <c r="B62" s="79"/>
      <c r="C62" s="79"/>
      <c r="D62" s="79"/>
      <c r="E62" s="79"/>
      <c r="F62" s="79"/>
      <c r="G62" s="96"/>
      <c r="H62" s="96"/>
      <c r="I62" s="96"/>
      <c r="J62" s="96">
        <f t="shared" ref="J62:L62" si="2">SUM(J4:J61)</f>
        <v>4405036.66</v>
      </c>
      <c r="K62" s="96">
        <f t="shared" si="2"/>
        <v>96463.34</v>
      </c>
      <c r="L62" s="96">
        <f t="shared" si="2"/>
        <v>4501500</v>
      </c>
      <c r="M62" s="79"/>
      <c r="N62" s="79"/>
      <c r="O62" s="80"/>
      <c r="P62" s="1136"/>
      <c r="Q62" s="79"/>
      <c r="R62" s="79"/>
      <c r="S62" s="79"/>
      <c r="T62" s="79"/>
      <c r="U62" s="79"/>
      <c r="V62" s="79"/>
      <c r="W62" s="79"/>
      <c r="X62" s="79"/>
      <c r="Y62" s="79"/>
    </row>
  </sheetData>
  <mergeCells count="16">
    <mergeCell ref="A2:A3"/>
    <mergeCell ref="B2:B3"/>
    <mergeCell ref="C2:C3"/>
    <mergeCell ref="D2:D3"/>
    <mergeCell ref="E2:E3"/>
    <mergeCell ref="F2:F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19">
    <dataValidation type="list" allowBlank="1" showInputMessage="1" showErrorMessage="1" sqref="N61" xr:uid="{D9FFE8BD-449B-4971-91BA-D2E0D776F705}">
      <formula1>INDIRECT($M$61)</formula1>
    </dataValidation>
    <dataValidation type="list" allowBlank="1" showInputMessage="1" showErrorMessage="1" sqref="N60" xr:uid="{E721A64C-AB8B-4B46-9AC5-717D51AA3733}">
      <formula1>INDIRECT($M$60)</formula1>
    </dataValidation>
    <dataValidation type="list" allowBlank="1" showInputMessage="1" showErrorMessage="1" sqref="N59" xr:uid="{F685628A-EC5C-481D-8193-7485C4F1057B}">
      <formula1>INDIRECT($M$59)</formula1>
    </dataValidation>
    <dataValidation type="list" allowBlank="1" showInputMessage="1" showErrorMessage="1" sqref="N58" xr:uid="{3B968B12-61A1-4F99-9131-0E4ADE04A3DF}">
      <formula1>INDIRECT($M$58)</formula1>
    </dataValidation>
    <dataValidation type="list" allowBlank="1" showInputMessage="1" showErrorMessage="1" sqref="N57" xr:uid="{A93FDC75-CB7D-4A77-8A47-AF8F878DB8B3}">
      <formula1>INDIRECT($M$57)</formula1>
    </dataValidation>
    <dataValidation type="list" allowBlank="1" showInputMessage="1" showErrorMessage="1" sqref="N54" xr:uid="{0F1C7E9C-DD7D-43D0-8779-E19816FD2C7A}">
      <formula1>INDIRECT($M$54)</formula1>
    </dataValidation>
    <dataValidation type="list" allowBlank="1" showInputMessage="1" showErrorMessage="1" sqref="N56" xr:uid="{1A596F74-512B-4BEF-8ABE-72901536F5F5}">
      <formula1>INDIRECT($M$56)</formula1>
    </dataValidation>
    <dataValidation type="list" allowBlank="1" showInputMessage="1" showErrorMessage="1" sqref="N53" xr:uid="{D196C8E7-2244-4A17-98DC-454D4F109886}">
      <formula1>INDIRECT($M$53)</formula1>
    </dataValidation>
    <dataValidation type="list" allowBlank="1" showInputMessage="1" showErrorMessage="1" sqref="N9:N47 N49:N52" xr:uid="{1C0BFF1A-BB90-4B90-AA42-0DBD6C58AF23}">
      <formula1>INDIRECT($M$9)</formula1>
    </dataValidation>
    <dataValidation type="list" allowBlank="1" showInputMessage="1" showErrorMessage="1" sqref="N8" xr:uid="{68E69668-21B9-4AD5-84DB-09A5FEA1C90B}">
      <formula1>INDIRECT($M$8)</formula1>
    </dataValidation>
    <dataValidation type="list" allowBlank="1" showInputMessage="1" showErrorMessage="1" sqref="N7" xr:uid="{C84C3DF6-8952-44D2-8D95-6A28E15A4FA9}">
      <formula1>INDIRECT($M$7)</formula1>
    </dataValidation>
    <dataValidation type="list" allowBlank="1" showInputMessage="1" showErrorMessage="1" sqref="N6" xr:uid="{B7846CAF-C460-4BCE-9E1C-3FC157216F0E}">
      <formula1>INDIRECT($M$6)</formula1>
    </dataValidation>
    <dataValidation type="list" allowBlank="1" showInputMessage="1" showErrorMessage="1" sqref="N5" xr:uid="{96B88835-E779-4AA7-BD1A-9E8CB3E32EE2}">
      <formula1>INDIRECT($M$5)</formula1>
    </dataValidation>
    <dataValidation type="list" allowBlank="1" showInputMessage="1" showErrorMessage="1" sqref="N4 N48" xr:uid="{B36BA37B-3E33-4658-B162-863235BE632E}">
      <formula1>INDIRECT($M$4)</formula1>
    </dataValidation>
    <dataValidation type="list" allowBlank="1" showInputMessage="1" showErrorMessage="1" sqref="M4:M61" xr:uid="{3824041F-8F8D-4A2E-991C-1D8038E259B2}">
      <formula1>$AK$2:$AK$4</formula1>
    </dataValidation>
    <dataValidation type="list" allowBlank="1" showInputMessage="1" showErrorMessage="1" sqref="I53:I61" xr:uid="{D22DFD98-E980-4A5C-8E43-B8013B95D9D9}">
      <formula1>$AJ$2:$AJ$5</formula1>
    </dataValidation>
    <dataValidation type="list" allowBlank="1" showInputMessage="1" showErrorMessage="1" sqref="G53:G61 F4:F61" xr:uid="{00BD0C00-B609-4333-826E-A01FCD8CE6B9}">
      <formula1>$AI$2:$AI$4</formula1>
    </dataValidation>
    <dataValidation type="list" allowBlank="1" showInputMessage="1" showErrorMessage="1" sqref="C57:C59 C61 C4:C55" xr:uid="{D24754B6-9776-4D1D-B217-DD70EA8438F6}">
      <formula1>$AH$2:$AH$5</formula1>
    </dataValidation>
    <dataValidation type="list" allowBlank="1" showInputMessage="1" showErrorMessage="1" sqref="C60 C56" xr:uid="{6ECF4C33-EDC5-4D3A-A5CA-A6D0C25BFB06}">
      <formula1>$AH$2:$AH$4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7E7FE-EBB6-4676-B462-8F78304A108B}">
  <dimension ref="A1:AX57"/>
  <sheetViews>
    <sheetView zoomScale="112" zoomScaleNormal="112" workbookViewId="0">
      <pane xSplit="5" ySplit="3" topLeftCell="F41" activePane="bottomRight" state="frozen"/>
      <selection pane="bottomRight" activeCell="L36" sqref="L36"/>
      <selection pane="bottomLeft" activeCell="H1" sqref="H1"/>
      <selection pane="topRight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25.125" customWidth="1"/>
    <col min="5" max="5" width="35.25" customWidth="1"/>
    <col min="6" max="6" width="10" customWidth="1"/>
    <col min="7" max="7" width="12.5" customWidth="1"/>
    <col min="9" max="9" width="21" customWidth="1"/>
    <col min="10" max="10" width="12.75" customWidth="1"/>
    <col min="11" max="11" width="13.125" customWidth="1"/>
    <col min="12" max="12" width="13" customWidth="1"/>
    <col min="13" max="13" width="13.75" customWidth="1"/>
    <col min="14" max="14" width="29.5" customWidth="1"/>
    <col min="15" max="15" width="18.5" style="53" customWidth="1"/>
    <col min="16" max="16" width="14.125" style="53" customWidth="1"/>
    <col min="17" max="17" width="31.625" customWidth="1"/>
    <col min="18" max="18" width="14.875" customWidth="1"/>
    <col min="19" max="19" width="14.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31.1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hidden="1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33">
        <v>1</v>
      </c>
      <c r="B4" s="60" t="s">
        <v>1805</v>
      </c>
      <c r="C4" s="11" t="s">
        <v>17</v>
      </c>
      <c r="D4" s="56" t="s">
        <v>1806</v>
      </c>
      <c r="E4" s="56" t="s">
        <v>1807</v>
      </c>
      <c r="F4" s="21" t="s">
        <v>18</v>
      </c>
      <c r="G4" s="57">
        <v>10000</v>
      </c>
      <c r="H4" s="61">
        <v>1</v>
      </c>
      <c r="I4" s="56" t="s">
        <v>51</v>
      </c>
      <c r="J4" s="57">
        <v>10000</v>
      </c>
      <c r="K4" s="58">
        <v>0</v>
      </c>
      <c r="L4" s="57">
        <v>10000</v>
      </c>
      <c r="M4" s="35" t="s">
        <v>52</v>
      </c>
      <c r="N4" s="36" t="s">
        <v>46</v>
      </c>
      <c r="O4" s="207">
        <v>243369</v>
      </c>
      <c r="P4" s="208">
        <v>243369</v>
      </c>
      <c r="Q4" s="37" t="s">
        <v>1808</v>
      </c>
      <c r="R4" s="208">
        <v>243369</v>
      </c>
      <c r="S4" s="38" t="s">
        <v>396</v>
      </c>
      <c r="T4" s="23" t="s">
        <v>608</v>
      </c>
      <c r="U4" s="23" t="s">
        <v>1809</v>
      </c>
      <c r="V4" s="23" t="s">
        <v>1809</v>
      </c>
      <c r="W4" s="23" t="s">
        <v>1810</v>
      </c>
      <c r="X4" s="39">
        <v>10000</v>
      </c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85" customFormat="1" ht="42.75" customHeight="1">
      <c r="A5" s="481">
        <v>2</v>
      </c>
      <c r="B5" s="60" t="s">
        <v>1805</v>
      </c>
      <c r="C5" s="482" t="s">
        <v>17</v>
      </c>
      <c r="D5" s="56" t="s">
        <v>1806</v>
      </c>
      <c r="E5" s="56" t="s">
        <v>1811</v>
      </c>
      <c r="F5" s="650" t="s">
        <v>18</v>
      </c>
      <c r="G5" s="57">
        <v>5000</v>
      </c>
      <c r="H5" s="61">
        <v>6</v>
      </c>
      <c r="I5" s="56" t="s">
        <v>51</v>
      </c>
      <c r="J5" s="57">
        <v>30000</v>
      </c>
      <c r="K5" s="58">
        <v>0</v>
      </c>
      <c r="L5" s="57">
        <v>30000</v>
      </c>
      <c r="M5" s="480" t="s">
        <v>52</v>
      </c>
      <c r="N5" s="651" t="s">
        <v>46</v>
      </c>
      <c r="O5" s="561">
        <v>243395</v>
      </c>
      <c r="P5" s="809">
        <v>22052566</v>
      </c>
      <c r="Q5" s="482" t="s">
        <v>1734</v>
      </c>
      <c r="R5" s="766" t="s">
        <v>1812</v>
      </c>
      <c r="S5" s="483" t="s">
        <v>1813</v>
      </c>
      <c r="T5" s="483" t="s">
        <v>1814</v>
      </c>
      <c r="U5" s="483" t="s">
        <v>1815</v>
      </c>
      <c r="V5" s="483" t="s">
        <v>1815</v>
      </c>
      <c r="W5" s="483" t="s">
        <v>1816</v>
      </c>
      <c r="X5" s="563">
        <v>30000</v>
      </c>
      <c r="Y5" s="637" t="s">
        <v>66</v>
      </c>
      <c r="AH5" s="683"/>
      <c r="AI5" s="684"/>
      <c r="AJ5" s="685">
        <v>0.1</v>
      </c>
      <c r="AK5" s="686"/>
      <c r="AL5" s="646"/>
      <c r="AM5" s="646"/>
      <c r="AN5" s="646"/>
      <c r="AO5" s="646"/>
      <c r="AP5" s="646"/>
      <c r="AQ5" s="646"/>
      <c r="AR5" s="646"/>
      <c r="AS5" s="646"/>
      <c r="AT5" s="646"/>
      <c r="AU5" s="646"/>
      <c r="AV5" s="646"/>
      <c r="AW5" s="646"/>
    </row>
    <row r="6" spans="1:49" s="40" customFormat="1" ht="41.25" customHeight="1">
      <c r="A6" s="33">
        <v>3</v>
      </c>
      <c r="B6" s="60" t="s">
        <v>1805</v>
      </c>
      <c r="C6" s="11" t="s">
        <v>17</v>
      </c>
      <c r="D6" s="56" t="s">
        <v>1806</v>
      </c>
      <c r="E6" s="56" t="s">
        <v>1817</v>
      </c>
      <c r="F6" s="21" t="s">
        <v>18</v>
      </c>
      <c r="G6" s="57">
        <v>5000</v>
      </c>
      <c r="H6" s="61">
        <v>2</v>
      </c>
      <c r="I6" s="56" t="s">
        <v>51</v>
      </c>
      <c r="J6" s="57">
        <v>10000</v>
      </c>
      <c r="K6" s="58">
        <v>0</v>
      </c>
      <c r="L6" s="57">
        <v>10000</v>
      </c>
      <c r="M6" s="35" t="s">
        <v>52</v>
      </c>
      <c r="N6" s="36" t="s">
        <v>46</v>
      </c>
      <c r="O6" s="208">
        <v>243369</v>
      </c>
      <c r="P6" s="208">
        <v>243369</v>
      </c>
      <c r="Q6" s="37" t="s">
        <v>1818</v>
      </c>
      <c r="R6" s="208">
        <v>243369</v>
      </c>
      <c r="S6" s="38" t="s">
        <v>565</v>
      </c>
      <c r="T6" s="23" t="s">
        <v>608</v>
      </c>
      <c r="U6" s="23" t="s">
        <v>1809</v>
      </c>
      <c r="V6" s="23" t="s">
        <v>1809</v>
      </c>
      <c r="W6" s="23" t="s">
        <v>1810</v>
      </c>
      <c r="X6" s="39">
        <v>10000</v>
      </c>
      <c r="Y6" s="55" t="s">
        <v>74</v>
      </c>
      <c r="AH6" s="48"/>
    </row>
    <row r="7" spans="1:49" s="40" customFormat="1" ht="33.75" customHeight="1">
      <c r="A7" s="33">
        <v>4</v>
      </c>
      <c r="B7" s="60" t="s">
        <v>1805</v>
      </c>
      <c r="C7" s="11" t="s">
        <v>17</v>
      </c>
      <c r="D7" s="56" t="s">
        <v>1806</v>
      </c>
      <c r="E7" s="56" t="s">
        <v>1718</v>
      </c>
      <c r="F7" s="21" t="s">
        <v>18</v>
      </c>
      <c r="G7" s="57">
        <v>20000</v>
      </c>
      <c r="H7" s="61">
        <v>1</v>
      </c>
      <c r="I7" s="56" t="s">
        <v>51</v>
      </c>
      <c r="J7" s="57">
        <v>20000</v>
      </c>
      <c r="K7" s="58">
        <v>0</v>
      </c>
      <c r="L7" s="57">
        <v>20000</v>
      </c>
      <c r="M7" s="35" t="s">
        <v>52</v>
      </c>
      <c r="N7" s="36" t="s">
        <v>46</v>
      </c>
      <c r="O7" s="208">
        <v>243369</v>
      </c>
      <c r="P7" s="208">
        <v>243369</v>
      </c>
      <c r="Q7" s="37" t="s">
        <v>1818</v>
      </c>
      <c r="R7" s="208">
        <v>243369</v>
      </c>
      <c r="S7" s="38" t="s">
        <v>565</v>
      </c>
      <c r="T7" s="23" t="s">
        <v>608</v>
      </c>
      <c r="U7" s="132" t="s">
        <v>1809</v>
      </c>
      <c r="V7" s="23" t="s">
        <v>1809</v>
      </c>
      <c r="W7" s="23" t="s">
        <v>1810</v>
      </c>
      <c r="X7" s="39">
        <v>20000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customHeight="1">
      <c r="A8" s="10">
        <v>5</v>
      </c>
      <c r="B8" s="60" t="s">
        <v>1805</v>
      </c>
      <c r="C8" s="11" t="s">
        <v>17</v>
      </c>
      <c r="D8" s="56" t="s">
        <v>1819</v>
      </c>
      <c r="E8" s="56" t="s">
        <v>50</v>
      </c>
      <c r="F8" s="21" t="s">
        <v>18</v>
      </c>
      <c r="G8" s="57">
        <v>22000</v>
      </c>
      <c r="H8" s="61">
        <v>1</v>
      </c>
      <c r="I8" s="56" t="s">
        <v>51</v>
      </c>
      <c r="J8" s="57">
        <v>22000</v>
      </c>
      <c r="K8" s="58">
        <v>0</v>
      </c>
      <c r="L8" s="57">
        <v>22000</v>
      </c>
      <c r="M8" s="12" t="s">
        <v>52</v>
      </c>
      <c r="N8" s="112" t="s">
        <v>46</v>
      </c>
      <c r="O8" s="191">
        <v>243361</v>
      </c>
      <c r="P8" s="191">
        <v>243361</v>
      </c>
      <c r="Q8" s="279" t="s">
        <v>1820</v>
      </c>
      <c r="R8" s="13" t="s">
        <v>1821</v>
      </c>
      <c r="S8" s="23" t="s">
        <v>507</v>
      </c>
      <c r="T8" s="23" t="s">
        <v>1227</v>
      </c>
      <c r="U8" s="23" t="s">
        <v>1822</v>
      </c>
      <c r="V8" s="23" t="s">
        <v>1822</v>
      </c>
      <c r="W8" s="13" t="s">
        <v>648</v>
      </c>
      <c r="X8" s="14">
        <v>22000</v>
      </c>
      <c r="Y8" s="55"/>
    </row>
    <row r="9" spans="1:49" ht="24.95" customHeight="1">
      <c r="A9" s="10">
        <v>6</v>
      </c>
      <c r="B9" s="60" t="s">
        <v>1805</v>
      </c>
      <c r="C9" s="11" t="s">
        <v>17</v>
      </c>
      <c r="D9" s="56" t="s">
        <v>1819</v>
      </c>
      <c r="E9" s="56" t="s">
        <v>844</v>
      </c>
      <c r="F9" s="21" t="s">
        <v>18</v>
      </c>
      <c r="G9" s="57">
        <v>10000</v>
      </c>
      <c r="H9" s="61">
        <v>1</v>
      </c>
      <c r="I9" s="56" t="s">
        <v>51</v>
      </c>
      <c r="J9" s="57">
        <v>10000</v>
      </c>
      <c r="K9" s="58">
        <v>0</v>
      </c>
      <c r="L9" s="57">
        <v>10000</v>
      </c>
      <c r="M9" s="12" t="s">
        <v>52</v>
      </c>
      <c r="N9" s="112" t="s">
        <v>46</v>
      </c>
      <c r="O9" s="191">
        <v>243361</v>
      </c>
      <c r="P9" s="191">
        <v>243361</v>
      </c>
      <c r="Q9" s="279" t="s">
        <v>1820</v>
      </c>
      <c r="R9" s="13" t="s">
        <v>1821</v>
      </c>
      <c r="S9" s="13" t="s">
        <v>507</v>
      </c>
      <c r="T9" s="13" t="s">
        <v>1227</v>
      </c>
      <c r="U9" s="13" t="s">
        <v>1822</v>
      </c>
      <c r="V9" s="13" t="s">
        <v>1822</v>
      </c>
      <c r="W9" s="13" t="s">
        <v>648</v>
      </c>
      <c r="X9" s="14">
        <v>10000</v>
      </c>
      <c r="Y9" s="29"/>
    </row>
    <row r="10" spans="1:49" ht="24.95" customHeight="1">
      <c r="A10" s="10">
        <v>7</v>
      </c>
      <c r="B10" s="359" t="s">
        <v>1805</v>
      </c>
      <c r="C10" s="11" t="s">
        <v>17</v>
      </c>
      <c r="D10" s="337" t="s">
        <v>1819</v>
      </c>
      <c r="E10" s="337" t="s">
        <v>1823</v>
      </c>
      <c r="F10" s="21" t="s">
        <v>18</v>
      </c>
      <c r="G10" s="360">
        <v>75000</v>
      </c>
      <c r="H10" s="361">
        <v>1</v>
      </c>
      <c r="I10" s="337" t="s">
        <v>51</v>
      </c>
      <c r="J10" s="360">
        <v>75000</v>
      </c>
      <c r="K10" s="362">
        <v>0</v>
      </c>
      <c r="L10" s="360">
        <v>75000</v>
      </c>
      <c r="M10" s="12" t="s">
        <v>52</v>
      </c>
      <c r="N10" s="139" t="s">
        <v>46</v>
      </c>
      <c r="O10" s="191">
        <v>243419</v>
      </c>
      <c r="P10" s="191">
        <v>243419</v>
      </c>
      <c r="Q10" s="86" t="s">
        <v>1824</v>
      </c>
      <c r="R10" s="13" t="s">
        <v>561</v>
      </c>
      <c r="S10" s="13" t="s">
        <v>1129</v>
      </c>
      <c r="T10" s="13" t="s">
        <v>1825</v>
      </c>
      <c r="U10" s="13" t="s">
        <v>1826</v>
      </c>
      <c r="V10" s="13" t="s">
        <v>1826</v>
      </c>
      <c r="W10" s="13" t="s">
        <v>1827</v>
      </c>
      <c r="X10" s="14">
        <v>75000</v>
      </c>
      <c r="Y10" s="1197"/>
    </row>
    <row r="11" spans="1:49" ht="24.95" customHeight="1">
      <c r="A11" s="10">
        <v>8</v>
      </c>
      <c r="B11" s="60" t="s">
        <v>1805</v>
      </c>
      <c r="C11" s="11" t="s">
        <v>17</v>
      </c>
      <c r="D11" s="56" t="s">
        <v>1828</v>
      </c>
      <c r="E11" s="56" t="s">
        <v>1527</v>
      </c>
      <c r="F11" s="21" t="s">
        <v>18</v>
      </c>
      <c r="G11" s="57">
        <v>6000</v>
      </c>
      <c r="H11" s="61">
        <v>1</v>
      </c>
      <c r="I11" s="56" t="s">
        <v>51</v>
      </c>
      <c r="J11" s="57">
        <v>6000</v>
      </c>
      <c r="K11" s="58">
        <v>0</v>
      </c>
      <c r="L11" s="57">
        <v>6000</v>
      </c>
      <c r="M11" s="12" t="s">
        <v>52</v>
      </c>
      <c r="N11" s="112" t="s">
        <v>46</v>
      </c>
      <c r="O11" s="10"/>
      <c r="P11" s="192" t="s">
        <v>1829</v>
      </c>
      <c r="Q11" s="177" t="s">
        <v>1818</v>
      </c>
      <c r="R11" s="192" t="s">
        <v>1830</v>
      </c>
      <c r="S11" s="13" t="s">
        <v>1831</v>
      </c>
      <c r="T11" s="192" t="s">
        <v>1832</v>
      </c>
      <c r="U11" s="192" t="s">
        <v>1833</v>
      </c>
      <c r="V11" s="192" t="s">
        <v>1833</v>
      </c>
      <c r="W11" s="192" t="s">
        <v>1834</v>
      </c>
      <c r="X11" s="14">
        <v>6000</v>
      </c>
      <c r="Y11" s="29"/>
    </row>
    <row r="12" spans="1:49" ht="24.95" customHeight="1">
      <c r="A12" s="10">
        <v>9</v>
      </c>
      <c r="B12" s="60" t="s">
        <v>1805</v>
      </c>
      <c r="C12" s="11" t="s">
        <v>17</v>
      </c>
      <c r="D12" s="56" t="s">
        <v>1828</v>
      </c>
      <c r="E12" s="56" t="s">
        <v>1835</v>
      </c>
      <c r="F12" s="21" t="s">
        <v>18</v>
      </c>
      <c r="G12" s="57">
        <v>16000</v>
      </c>
      <c r="H12" s="61">
        <v>1</v>
      </c>
      <c r="I12" s="56" t="s">
        <v>51</v>
      </c>
      <c r="J12" s="57">
        <v>16000</v>
      </c>
      <c r="K12" s="58">
        <v>0</v>
      </c>
      <c r="L12" s="57">
        <v>16000</v>
      </c>
      <c r="M12" s="12" t="s">
        <v>52</v>
      </c>
      <c r="N12" s="112" t="s">
        <v>46</v>
      </c>
      <c r="O12" s="10"/>
      <c r="P12" s="192" t="s">
        <v>1829</v>
      </c>
      <c r="Q12" s="177" t="s">
        <v>1818</v>
      </c>
      <c r="R12" s="192" t="s">
        <v>1830</v>
      </c>
      <c r="S12" s="13" t="s">
        <v>1831</v>
      </c>
      <c r="T12" s="192" t="s">
        <v>1832</v>
      </c>
      <c r="U12" s="192" t="s">
        <v>1833</v>
      </c>
      <c r="V12" s="192" t="s">
        <v>1833</v>
      </c>
      <c r="W12" s="192" t="s">
        <v>1834</v>
      </c>
      <c r="X12" s="14">
        <v>16000</v>
      </c>
      <c r="Y12" s="26"/>
    </row>
    <row r="13" spans="1:49" ht="24.95" customHeight="1">
      <c r="A13" s="10">
        <v>10</v>
      </c>
      <c r="B13" s="60" t="s">
        <v>1805</v>
      </c>
      <c r="C13" s="11" t="s">
        <v>17</v>
      </c>
      <c r="D13" s="56" t="s">
        <v>1828</v>
      </c>
      <c r="E13" s="56" t="s">
        <v>1658</v>
      </c>
      <c r="F13" s="21" t="s">
        <v>18</v>
      </c>
      <c r="G13" s="57">
        <v>18000</v>
      </c>
      <c r="H13" s="61">
        <v>1</v>
      </c>
      <c r="I13" s="56" t="s">
        <v>51</v>
      </c>
      <c r="J13" s="57">
        <v>18000</v>
      </c>
      <c r="K13" s="58">
        <v>0</v>
      </c>
      <c r="L13" s="57">
        <v>18000</v>
      </c>
      <c r="M13" s="12" t="s">
        <v>52</v>
      </c>
      <c r="N13" s="112" t="s">
        <v>46</v>
      </c>
      <c r="O13" s="25"/>
      <c r="P13" s="192" t="s">
        <v>1829</v>
      </c>
      <c r="Q13" s="177" t="s">
        <v>1818</v>
      </c>
      <c r="R13" s="192" t="s">
        <v>1830</v>
      </c>
      <c r="S13" s="13" t="s">
        <v>1831</v>
      </c>
      <c r="T13" s="192" t="s">
        <v>1832</v>
      </c>
      <c r="U13" s="192" t="s">
        <v>1833</v>
      </c>
      <c r="V13" s="192" t="s">
        <v>1833</v>
      </c>
      <c r="W13" s="192" t="s">
        <v>1834</v>
      </c>
      <c r="X13" s="14">
        <v>18000</v>
      </c>
      <c r="Y13" s="26"/>
    </row>
    <row r="14" spans="1:49" ht="24.95" customHeight="1">
      <c r="A14" s="10">
        <v>11</v>
      </c>
      <c r="B14" s="60" t="s">
        <v>1805</v>
      </c>
      <c r="C14" s="11" t="s">
        <v>17</v>
      </c>
      <c r="D14" s="56" t="s">
        <v>1828</v>
      </c>
      <c r="E14" s="56" t="s">
        <v>1836</v>
      </c>
      <c r="F14" s="21" t="s">
        <v>18</v>
      </c>
      <c r="G14" s="57">
        <v>14700</v>
      </c>
      <c r="H14" s="61">
        <v>1</v>
      </c>
      <c r="I14" s="56" t="s">
        <v>51</v>
      </c>
      <c r="J14" s="57">
        <v>14700</v>
      </c>
      <c r="K14" s="58">
        <v>0</v>
      </c>
      <c r="L14" s="57">
        <v>14700</v>
      </c>
      <c r="M14" s="12" t="s">
        <v>52</v>
      </c>
      <c r="N14" s="112" t="s">
        <v>46</v>
      </c>
      <c r="O14" s="10"/>
      <c r="P14" s="192" t="s">
        <v>1837</v>
      </c>
      <c r="Q14" t="s">
        <v>1838</v>
      </c>
      <c r="R14" s="192" t="s">
        <v>1839</v>
      </c>
      <c r="S14" s="13" t="s">
        <v>1840</v>
      </c>
      <c r="T14" s="192" t="s">
        <v>1841</v>
      </c>
      <c r="U14" s="192" t="s">
        <v>1842</v>
      </c>
      <c r="V14" s="192" t="s">
        <v>1842</v>
      </c>
      <c r="W14" s="192" t="s">
        <v>1842</v>
      </c>
      <c r="X14" s="14">
        <v>14700</v>
      </c>
      <c r="Y14" s="26"/>
    </row>
    <row r="15" spans="1:49" ht="24.95" customHeight="1">
      <c r="A15" s="10">
        <v>12</v>
      </c>
      <c r="B15" s="60" t="s">
        <v>1805</v>
      </c>
      <c r="C15" s="11" t="s">
        <v>17</v>
      </c>
      <c r="D15" s="56" t="s">
        <v>1828</v>
      </c>
      <c r="E15" s="56" t="s">
        <v>50</v>
      </c>
      <c r="F15" s="21" t="s">
        <v>18</v>
      </c>
      <c r="G15" s="57">
        <v>22000</v>
      </c>
      <c r="H15" s="61">
        <v>1</v>
      </c>
      <c r="I15" s="56" t="s">
        <v>51</v>
      </c>
      <c r="J15" s="57">
        <v>22000</v>
      </c>
      <c r="K15" s="58">
        <v>0</v>
      </c>
      <c r="L15" s="57">
        <v>22000</v>
      </c>
      <c r="M15" s="12" t="s">
        <v>52</v>
      </c>
      <c r="N15" s="112" t="s">
        <v>46</v>
      </c>
      <c r="O15" s="10"/>
      <c r="P15" s="192" t="s">
        <v>1843</v>
      </c>
      <c r="Q15" t="s">
        <v>1820</v>
      </c>
      <c r="R15" s="13" t="s">
        <v>1844</v>
      </c>
      <c r="S15" s="13" t="s">
        <v>1845</v>
      </c>
      <c r="T15" s="13" t="s">
        <v>1846</v>
      </c>
      <c r="U15" s="13" t="s">
        <v>1847</v>
      </c>
      <c r="V15" s="13" t="s">
        <v>1847</v>
      </c>
      <c r="W15" s="13" t="s">
        <v>1848</v>
      </c>
      <c r="X15" s="14">
        <v>22000</v>
      </c>
      <c r="Y15" s="26"/>
    </row>
    <row r="16" spans="1:49" s="485" customFormat="1" ht="24.95" customHeight="1">
      <c r="A16" s="481">
        <v>13</v>
      </c>
      <c r="B16" s="60" t="s">
        <v>1805</v>
      </c>
      <c r="C16" s="482" t="s">
        <v>17</v>
      </c>
      <c r="D16" s="56" t="s">
        <v>1828</v>
      </c>
      <c r="E16" s="56" t="s">
        <v>1807</v>
      </c>
      <c r="F16" s="650" t="s">
        <v>18</v>
      </c>
      <c r="G16" s="57">
        <v>10000</v>
      </c>
      <c r="H16" s="61">
        <v>1</v>
      </c>
      <c r="I16" s="56" t="s">
        <v>51</v>
      </c>
      <c r="J16" s="57">
        <v>10000</v>
      </c>
      <c r="K16" s="58">
        <v>0</v>
      </c>
      <c r="L16" s="57">
        <v>10000</v>
      </c>
      <c r="M16" s="480" t="s">
        <v>52</v>
      </c>
      <c r="N16" s="560" t="s">
        <v>46</v>
      </c>
      <c r="O16" s="481"/>
      <c r="P16" s="481" t="s">
        <v>1843</v>
      </c>
      <c r="Q16" s="482" t="s">
        <v>1820</v>
      </c>
      <c r="R16" s="481" t="s">
        <v>1844</v>
      </c>
      <c r="S16" s="483" t="s">
        <v>1845</v>
      </c>
      <c r="T16" s="483" t="s">
        <v>1846</v>
      </c>
      <c r="U16" s="483" t="s">
        <v>1847</v>
      </c>
      <c r="V16" s="483" t="s">
        <v>1847</v>
      </c>
      <c r="W16" s="483" t="s">
        <v>1848</v>
      </c>
      <c r="X16" s="563">
        <v>10000</v>
      </c>
      <c r="Y16" s="484"/>
    </row>
    <row r="17" spans="1:25" s="485" customFormat="1" ht="24.95" customHeight="1">
      <c r="A17" s="481">
        <v>14</v>
      </c>
      <c r="B17" s="60" t="s">
        <v>1805</v>
      </c>
      <c r="C17" s="482" t="s">
        <v>17</v>
      </c>
      <c r="D17" s="56" t="s">
        <v>1828</v>
      </c>
      <c r="E17" s="56" t="s">
        <v>1811</v>
      </c>
      <c r="F17" s="650" t="s">
        <v>18</v>
      </c>
      <c r="G17" s="57">
        <v>5000</v>
      </c>
      <c r="H17" s="61">
        <v>6</v>
      </c>
      <c r="I17" s="56" t="s">
        <v>51</v>
      </c>
      <c r="J17" s="57">
        <v>30000</v>
      </c>
      <c r="K17" s="58">
        <v>0</v>
      </c>
      <c r="L17" s="57">
        <v>30000</v>
      </c>
      <c r="M17" s="480" t="s">
        <v>52</v>
      </c>
      <c r="N17" s="560" t="s">
        <v>46</v>
      </c>
      <c r="O17" s="481"/>
      <c r="P17" s="481" t="s">
        <v>1849</v>
      </c>
      <c r="Q17" s="482" t="s">
        <v>1734</v>
      </c>
      <c r="R17" s="481" t="s">
        <v>1846</v>
      </c>
      <c r="S17" s="483" t="s">
        <v>1850</v>
      </c>
      <c r="T17" s="483" t="s">
        <v>1851</v>
      </c>
      <c r="U17" s="483" t="s">
        <v>1848</v>
      </c>
      <c r="V17" s="483" t="s">
        <v>1848</v>
      </c>
      <c r="W17" s="483" t="s">
        <v>1852</v>
      </c>
      <c r="X17" s="563">
        <v>30000</v>
      </c>
      <c r="Y17" s="484"/>
    </row>
    <row r="18" spans="1:25" s="40" customFormat="1" ht="24.95" customHeight="1">
      <c r="A18" s="33">
        <v>15</v>
      </c>
      <c r="B18" s="73" t="s">
        <v>1805</v>
      </c>
      <c r="C18" s="34" t="s">
        <v>17</v>
      </c>
      <c r="D18" s="74" t="s">
        <v>1853</v>
      </c>
      <c r="E18" s="74" t="s">
        <v>669</v>
      </c>
      <c r="F18" s="88" t="s">
        <v>18</v>
      </c>
      <c r="G18" s="75">
        <v>30000</v>
      </c>
      <c r="H18" s="76">
        <v>1</v>
      </c>
      <c r="I18" s="74" t="s">
        <v>51</v>
      </c>
      <c r="J18" s="75">
        <v>30000</v>
      </c>
      <c r="K18" s="333">
        <v>0</v>
      </c>
      <c r="L18" s="75">
        <v>30000</v>
      </c>
      <c r="M18" s="35" t="s">
        <v>52</v>
      </c>
      <c r="N18" s="112" t="s">
        <v>46</v>
      </c>
      <c r="O18" s="33"/>
      <c r="P18" s="33" t="s">
        <v>765</v>
      </c>
      <c r="Q18" s="34" t="s">
        <v>1854</v>
      </c>
      <c r="R18" s="33" t="s">
        <v>765</v>
      </c>
      <c r="S18" s="23" t="s">
        <v>1855</v>
      </c>
      <c r="T18" s="23" t="s">
        <v>1586</v>
      </c>
      <c r="U18" s="23" t="s">
        <v>1593</v>
      </c>
      <c r="V18" s="23" t="s">
        <v>1593</v>
      </c>
      <c r="W18" s="23" t="s">
        <v>1856</v>
      </c>
      <c r="X18" s="39">
        <v>30000</v>
      </c>
      <c r="Y18" s="81"/>
    </row>
    <row r="19" spans="1:25" s="40" customFormat="1" ht="24.95" customHeight="1">
      <c r="A19" s="33">
        <v>16</v>
      </c>
      <c r="B19" s="73" t="s">
        <v>1805</v>
      </c>
      <c r="C19" s="34" t="s">
        <v>17</v>
      </c>
      <c r="D19" s="74" t="s">
        <v>1853</v>
      </c>
      <c r="E19" s="74" t="s">
        <v>1811</v>
      </c>
      <c r="F19" s="88" t="s">
        <v>18</v>
      </c>
      <c r="G19" s="75">
        <v>5000</v>
      </c>
      <c r="H19" s="76">
        <v>2</v>
      </c>
      <c r="I19" s="74" t="s">
        <v>51</v>
      </c>
      <c r="J19" s="75">
        <v>10000</v>
      </c>
      <c r="K19" s="333">
        <v>0</v>
      </c>
      <c r="L19" s="75">
        <v>10000</v>
      </c>
      <c r="M19" s="35" t="s">
        <v>52</v>
      </c>
      <c r="N19" s="112" t="s">
        <v>46</v>
      </c>
      <c r="O19" s="33"/>
      <c r="P19" s="33" t="s">
        <v>1857</v>
      </c>
      <c r="Q19" s="34" t="s">
        <v>1858</v>
      </c>
      <c r="R19" s="23" t="s">
        <v>1857</v>
      </c>
      <c r="S19" s="23" t="s">
        <v>1859</v>
      </c>
      <c r="T19" s="23" t="s">
        <v>1045</v>
      </c>
      <c r="U19" s="23" t="s">
        <v>1615</v>
      </c>
      <c r="V19" s="23" t="s">
        <v>1860</v>
      </c>
      <c r="W19" s="23" t="s">
        <v>1861</v>
      </c>
      <c r="X19" s="39">
        <v>10000</v>
      </c>
      <c r="Y19" s="81"/>
    </row>
    <row r="20" spans="1:25" s="40" customFormat="1" ht="24.95" customHeight="1">
      <c r="A20" s="33">
        <v>17</v>
      </c>
      <c r="B20" s="73" t="s">
        <v>1805</v>
      </c>
      <c r="C20" s="34" t="s">
        <v>17</v>
      </c>
      <c r="D20" s="74" t="s">
        <v>1853</v>
      </c>
      <c r="E20" s="74" t="s">
        <v>1862</v>
      </c>
      <c r="F20" s="88" t="s">
        <v>18</v>
      </c>
      <c r="G20" s="75">
        <v>15000</v>
      </c>
      <c r="H20" s="76">
        <v>1</v>
      </c>
      <c r="I20" s="74" t="s">
        <v>51</v>
      </c>
      <c r="J20" s="75">
        <v>15000</v>
      </c>
      <c r="K20" s="333">
        <v>0</v>
      </c>
      <c r="L20" s="75">
        <v>15000</v>
      </c>
      <c r="M20" s="35" t="s">
        <v>52</v>
      </c>
      <c r="N20" s="112" t="s">
        <v>46</v>
      </c>
      <c r="O20" s="33"/>
      <c r="P20" s="33" t="s">
        <v>1863</v>
      </c>
      <c r="Q20" s="34" t="s">
        <v>1864</v>
      </c>
      <c r="R20" s="33" t="s">
        <v>1863</v>
      </c>
      <c r="S20" s="23" t="s">
        <v>1865</v>
      </c>
      <c r="T20" s="23" t="s">
        <v>1866</v>
      </c>
      <c r="U20" s="23" t="s">
        <v>1867</v>
      </c>
      <c r="V20" s="23" t="s">
        <v>1867</v>
      </c>
      <c r="W20" s="23" t="s">
        <v>1868</v>
      </c>
      <c r="X20" s="39">
        <v>15000</v>
      </c>
      <c r="Y20" s="81"/>
    </row>
    <row r="21" spans="1:25" s="40" customFormat="1" ht="24.95" customHeight="1">
      <c r="A21" s="33">
        <v>18</v>
      </c>
      <c r="B21" s="73" t="s">
        <v>1805</v>
      </c>
      <c r="C21" s="34" t="s">
        <v>17</v>
      </c>
      <c r="D21" s="74" t="s">
        <v>1853</v>
      </c>
      <c r="E21" s="74" t="s">
        <v>1869</v>
      </c>
      <c r="F21" s="88" t="s">
        <v>18</v>
      </c>
      <c r="G21" s="75">
        <v>20000</v>
      </c>
      <c r="H21" s="76">
        <v>1</v>
      </c>
      <c r="I21" s="74" t="s">
        <v>51</v>
      </c>
      <c r="J21" s="75">
        <v>20000</v>
      </c>
      <c r="K21" s="333">
        <v>0</v>
      </c>
      <c r="L21" s="75">
        <v>20000</v>
      </c>
      <c r="M21" s="35" t="s">
        <v>52</v>
      </c>
      <c r="N21" s="36" t="s">
        <v>46</v>
      </c>
      <c r="O21" s="33"/>
      <c r="P21" s="33" t="s">
        <v>1863</v>
      </c>
      <c r="Q21" s="34" t="s">
        <v>1864</v>
      </c>
      <c r="R21" s="33" t="s">
        <v>1863</v>
      </c>
      <c r="S21" s="23" t="s">
        <v>1865</v>
      </c>
      <c r="T21" s="23" t="s">
        <v>1870</v>
      </c>
      <c r="U21" s="23" t="s">
        <v>1867</v>
      </c>
      <c r="V21" s="23" t="s">
        <v>1867</v>
      </c>
      <c r="W21" s="23" t="s">
        <v>1868</v>
      </c>
      <c r="X21" s="39">
        <v>20000</v>
      </c>
      <c r="Y21" s="81"/>
    </row>
    <row r="22" spans="1:25" s="40" customFormat="1" ht="24.95" customHeight="1">
      <c r="A22" s="33">
        <v>19</v>
      </c>
      <c r="B22" s="73" t="s">
        <v>1805</v>
      </c>
      <c r="C22" s="34" t="s">
        <v>17</v>
      </c>
      <c r="D22" s="74" t="s">
        <v>1853</v>
      </c>
      <c r="E22" s="74" t="s">
        <v>50</v>
      </c>
      <c r="F22" s="88" t="s">
        <v>18</v>
      </c>
      <c r="G22" s="75">
        <v>22000</v>
      </c>
      <c r="H22" s="76">
        <v>1</v>
      </c>
      <c r="I22" s="74" t="s">
        <v>51</v>
      </c>
      <c r="J22" s="75">
        <v>22000</v>
      </c>
      <c r="K22" s="333">
        <v>0</v>
      </c>
      <c r="L22" s="75">
        <v>22000</v>
      </c>
      <c r="M22" s="35" t="s">
        <v>52</v>
      </c>
      <c r="N22" s="36" t="s">
        <v>46</v>
      </c>
      <c r="O22" s="33"/>
      <c r="P22" s="33" t="s">
        <v>765</v>
      </c>
      <c r="Q22" s="34" t="s">
        <v>1871</v>
      </c>
      <c r="R22" s="33" t="s">
        <v>765</v>
      </c>
      <c r="S22" s="23" t="s">
        <v>1855</v>
      </c>
      <c r="T22" s="23" t="s">
        <v>1586</v>
      </c>
      <c r="U22" s="23" t="s">
        <v>1593</v>
      </c>
      <c r="V22" s="23" t="s">
        <v>1593</v>
      </c>
      <c r="W22" s="23" t="s">
        <v>1856</v>
      </c>
      <c r="X22" s="39">
        <v>22000</v>
      </c>
      <c r="Y22" s="81"/>
    </row>
    <row r="23" spans="1:25" ht="24.95" customHeight="1">
      <c r="A23" s="10">
        <v>20</v>
      </c>
      <c r="B23" s="60" t="s">
        <v>1805</v>
      </c>
      <c r="C23" s="11" t="s">
        <v>17</v>
      </c>
      <c r="D23" s="56" t="s">
        <v>1872</v>
      </c>
      <c r="E23" s="56" t="s">
        <v>582</v>
      </c>
      <c r="F23" s="21" t="s">
        <v>18</v>
      </c>
      <c r="G23" s="57">
        <v>18000</v>
      </c>
      <c r="H23" s="61">
        <v>1</v>
      </c>
      <c r="I23" s="56" t="s">
        <v>51</v>
      </c>
      <c r="J23" s="57">
        <v>18000</v>
      </c>
      <c r="K23" s="58">
        <v>0</v>
      </c>
      <c r="L23" s="57">
        <v>18000</v>
      </c>
      <c r="M23" s="12" t="s">
        <v>52</v>
      </c>
      <c r="N23" s="206" t="s">
        <v>46</v>
      </c>
      <c r="O23" s="10"/>
      <c r="P23" s="10" t="s">
        <v>1863</v>
      </c>
      <c r="Q23" s="11" t="s">
        <v>1838</v>
      </c>
      <c r="R23" s="10" t="s">
        <v>1863</v>
      </c>
      <c r="S23" s="13" t="s">
        <v>1873</v>
      </c>
      <c r="T23" s="10" t="s">
        <v>1874</v>
      </c>
      <c r="U23" s="10" t="s">
        <v>1874</v>
      </c>
      <c r="V23" s="10" t="s">
        <v>1874</v>
      </c>
      <c r="W23" s="10" t="s">
        <v>1580</v>
      </c>
      <c r="X23" s="14">
        <v>18000</v>
      </c>
      <c r="Y23" s="26"/>
    </row>
    <row r="24" spans="1:25" ht="24.95" customHeight="1">
      <c r="A24" s="10">
        <v>21</v>
      </c>
      <c r="B24" s="359" t="s">
        <v>1805</v>
      </c>
      <c r="C24" s="11" t="s">
        <v>17</v>
      </c>
      <c r="D24" s="337" t="s">
        <v>1872</v>
      </c>
      <c r="E24" s="337" t="s">
        <v>1875</v>
      </c>
      <c r="F24" s="21" t="s">
        <v>18</v>
      </c>
      <c r="G24" s="360">
        <v>24900</v>
      </c>
      <c r="H24" s="361">
        <v>1</v>
      </c>
      <c r="I24" s="337" t="s">
        <v>51</v>
      </c>
      <c r="J24" s="360">
        <v>24900</v>
      </c>
      <c r="K24" s="362">
        <v>0</v>
      </c>
      <c r="L24" s="360">
        <v>24900</v>
      </c>
      <c r="M24" s="12" t="s">
        <v>52</v>
      </c>
      <c r="N24" s="139" t="s">
        <v>46</v>
      </c>
      <c r="O24" s="10"/>
      <c r="P24" s="10" t="s">
        <v>445</v>
      </c>
      <c r="Q24" s="11" t="s">
        <v>1876</v>
      </c>
      <c r="R24" s="10" t="s">
        <v>445</v>
      </c>
      <c r="S24" s="13" t="s">
        <v>1877</v>
      </c>
      <c r="T24" s="13" t="s">
        <v>1878</v>
      </c>
      <c r="U24" s="13" t="s">
        <v>1142</v>
      </c>
      <c r="V24" s="13" t="s">
        <v>1142</v>
      </c>
      <c r="W24" s="13" t="s">
        <v>779</v>
      </c>
      <c r="X24" s="14">
        <v>24900</v>
      </c>
      <c r="Y24" s="26"/>
    </row>
    <row r="25" spans="1:25" ht="24.95" customHeight="1">
      <c r="A25" s="10">
        <v>22</v>
      </c>
      <c r="B25" s="60" t="s">
        <v>1805</v>
      </c>
      <c r="C25" s="11" t="s">
        <v>17</v>
      </c>
      <c r="D25" s="56" t="s">
        <v>1872</v>
      </c>
      <c r="E25" s="56" t="s">
        <v>261</v>
      </c>
      <c r="F25" s="21" t="s">
        <v>18</v>
      </c>
      <c r="G25" s="57">
        <v>43500</v>
      </c>
      <c r="H25" s="61">
        <v>1</v>
      </c>
      <c r="I25" s="56" t="s">
        <v>51</v>
      </c>
      <c r="J25" s="57">
        <v>43500</v>
      </c>
      <c r="K25" s="58">
        <v>0</v>
      </c>
      <c r="L25" s="57">
        <v>43500</v>
      </c>
      <c r="M25" s="12" t="s">
        <v>52</v>
      </c>
      <c r="N25" s="112" t="s">
        <v>46</v>
      </c>
      <c r="O25" s="10"/>
      <c r="P25" s="10" t="s">
        <v>1556</v>
      </c>
      <c r="Q25" s="11" t="s">
        <v>1879</v>
      </c>
      <c r="R25" s="10" t="s">
        <v>1556</v>
      </c>
      <c r="S25" s="13" t="s">
        <v>1880</v>
      </c>
      <c r="T25" s="13" t="s">
        <v>1881</v>
      </c>
      <c r="U25" s="13" t="s">
        <v>1882</v>
      </c>
      <c r="V25" s="13" t="s">
        <v>1882</v>
      </c>
      <c r="W25" s="13" t="s">
        <v>1882</v>
      </c>
      <c r="X25" s="14">
        <v>41500</v>
      </c>
      <c r="Y25" s="26"/>
    </row>
    <row r="26" spans="1:25" ht="24.95" customHeight="1">
      <c r="A26" s="10">
        <v>23</v>
      </c>
      <c r="B26" s="60" t="s">
        <v>1805</v>
      </c>
      <c r="C26" s="11" t="s">
        <v>17</v>
      </c>
      <c r="D26" s="56" t="s">
        <v>1872</v>
      </c>
      <c r="E26" s="56" t="s">
        <v>844</v>
      </c>
      <c r="F26" s="21" t="s">
        <v>18</v>
      </c>
      <c r="G26" s="57">
        <v>10000</v>
      </c>
      <c r="H26" s="61">
        <v>1</v>
      </c>
      <c r="I26" s="56" t="s">
        <v>51</v>
      </c>
      <c r="J26" s="57">
        <v>10000</v>
      </c>
      <c r="K26" s="58">
        <v>0</v>
      </c>
      <c r="L26" s="57">
        <v>10000</v>
      </c>
      <c r="M26" s="12" t="s">
        <v>52</v>
      </c>
      <c r="N26" s="206" t="s">
        <v>46</v>
      </c>
      <c r="O26" s="10"/>
      <c r="P26" s="10" t="s">
        <v>1023</v>
      </c>
      <c r="Q26" s="11" t="s">
        <v>1883</v>
      </c>
      <c r="R26" s="10" t="s">
        <v>1023</v>
      </c>
      <c r="S26" s="13" t="s">
        <v>1884</v>
      </c>
      <c r="T26" s="13" t="s">
        <v>1885</v>
      </c>
      <c r="U26" s="13" t="s">
        <v>765</v>
      </c>
      <c r="V26" s="13" t="s">
        <v>765</v>
      </c>
      <c r="W26" s="13" t="s">
        <v>766</v>
      </c>
      <c r="X26" s="14">
        <v>10000</v>
      </c>
      <c r="Y26" s="26"/>
    </row>
    <row r="27" spans="1:25" s="69" customFormat="1" ht="24.95" customHeight="1">
      <c r="A27" s="67">
        <v>24</v>
      </c>
      <c r="B27" s="106" t="s">
        <v>1805</v>
      </c>
      <c r="C27" s="68" t="s">
        <v>17</v>
      </c>
      <c r="D27" s="107" t="s">
        <v>1872</v>
      </c>
      <c r="E27" s="107" t="s">
        <v>1886</v>
      </c>
      <c r="F27" s="108" t="s">
        <v>18</v>
      </c>
      <c r="G27" s="109">
        <v>240000</v>
      </c>
      <c r="H27" s="110">
        <v>1</v>
      </c>
      <c r="I27" s="107" t="s">
        <v>220</v>
      </c>
      <c r="J27" s="109">
        <v>240000</v>
      </c>
      <c r="K27" s="111">
        <v>0</v>
      </c>
      <c r="L27" s="109">
        <v>240000</v>
      </c>
      <c r="M27" s="70" t="s">
        <v>52</v>
      </c>
      <c r="N27" s="330" t="s">
        <v>61</v>
      </c>
      <c r="O27" s="67"/>
      <c r="P27" s="67" t="s">
        <v>1149</v>
      </c>
      <c r="Q27" s="68" t="s">
        <v>1887</v>
      </c>
      <c r="R27" s="298" t="s">
        <v>1149</v>
      </c>
      <c r="S27" s="298" t="s">
        <v>1888</v>
      </c>
      <c r="T27" s="298" t="s">
        <v>1889</v>
      </c>
      <c r="U27" s="298"/>
      <c r="V27" s="298"/>
      <c r="W27" s="298"/>
      <c r="X27" s="299"/>
      <c r="Y27" s="300"/>
    </row>
    <row r="28" spans="1:25" ht="24.95" customHeight="1">
      <c r="A28" s="10">
        <v>25</v>
      </c>
      <c r="B28" s="359" t="s">
        <v>1805</v>
      </c>
      <c r="C28" s="11" t="s">
        <v>17</v>
      </c>
      <c r="D28" s="337" t="s">
        <v>1890</v>
      </c>
      <c r="E28" s="337" t="s">
        <v>1891</v>
      </c>
      <c r="F28" s="21" t="s">
        <v>18</v>
      </c>
      <c r="G28" s="360">
        <v>21500</v>
      </c>
      <c r="H28" s="361">
        <v>2</v>
      </c>
      <c r="I28" s="337" t="s">
        <v>51</v>
      </c>
      <c r="J28" s="360">
        <v>43000</v>
      </c>
      <c r="K28" s="362">
        <v>0</v>
      </c>
      <c r="L28" s="360">
        <v>43000</v>
      </c>
      <c r="M28" s="12" t="s">
        <v>52</v>
      </c>
      <c r="N28" s="25" t="s">
        <v>46</v>
      </c>
      <c r="O28" s="10"/>
      <c r="P28" s="10" t="s">
        <v>1892</v>
      </c>
      <c r="Q28" s="11" t="s">
        <v>1893</v>
      </c>
      <c r="R28" s="13" t="s">
        <v>846</v>
      </c>
      <c r="S28" s="13" t="s">
        <v>1894</v>
      </c>
      <c r="T28" s="13" t="s">
        <v>1895</v>
      </c>
      <c r="U28" s="13" t="s">
        <v>779</v>
      </c>
      <c r="V28" s="13" t="s">
        <v>779</v>
      </c>
      <c r="W28" s="13" t="s">
        <v>805</v>
      </c>
      <c r="X28" s="14">
        <v>43000</v>
      </c>
      <c r="Y28" s="26"/>
    </row>
    <row r="29" spans="1:25" ht="24.95" customHeight="1">
      <c r="A29" s="10">
        <v>26</v>
      </c>
      <c r="B29" s="359" t="s">
        <v>1805</v>
      </c>
      <c r="C29" s="11" t="s">
        <v>17</v>
      </c>
      <c r="D29" s="337" t="s">
        <v>1890</v>
      </c>
      <c r="E29" s="337" t="s">
        <v>1896</v>
      </c>
      <c r="F29" s="21" t="s">
        <v>18</v>
      </c>
      <c r="G29" s="360">
        <v>24000</v>
      </c>
      <c r="H29" s="361">
        <v>1</v>
      </c>
      <c r="I29" s="337" t="s">
        <v>51</v>
      </c>
      <c r="J29" s="360">
        <v>24000</v>
      </c>
      <c r="K29" s="362">
        <v>0</v>
      </c>
      <c r="L29" s="360">
        <v>24000</v>
      </c>
      <c r="M29" s="12" t="s">
        <v>52</v>
      </c>
      <c r="N29" s="25" t="s">
        <v>46</v>
      </c>
      <c r="O29" s="10"/>
      <c r="P29" s="10" t="s">
        <v>1897</v>
      </c>
      <c r="Q29" s="11" t="s">
        <v>1898</v>
      </c>
      <c r="R29" s="13" t="s">
        <v>1897</v>
      </c>
      <c r="S29" s="425">
        <v>66059502890</v>
      </c>
      <c r="T29" s="13" t="s">
        <v>1899</v>
      </c>
      <c r="U29" s="13" t="s">
        <v>1234</v>
      </c>
      <c r="V29" s="13" t="s">
        <v>1234</v>
      </c>
      <c r="W29" s="13" t="s">
        <v>276</v>
      </c>
      <c r="X29" s="14">
        <v>24000</v>
      </c>
      <c r="Y29" s="26"/>
    </row>
    <row r="30" spans="1:25" ht="24.95" customHeight="1">
      <c r="A30" s="10">
        <v>27</v>
      </c>
      <c r="B30" s="359" t="s">
        <v>1805</v>
      </c>
      <c r="C30" s="11" t="s">
        <v>17</v>
      </c>
      <c r="D30" s="337" t="s">
        <v>1890</v>
      </c>
      <c r="E30" s="337" t="s">
        <v>50</v>
      </c>
      <c r="F30" s="21" t="s">
        <v>18</v>
      </c>
      <c r="G30" s="360">
        <v>22000</v>
      </c>
      <c r="H30" s="361">
        <v>2</v>
      </c>
      <c r="I30" s="337" t="s">
        <v>51</v>
      </c>
      <c r="J30" s="360">
        <v>44000</v>
      </c>
      <c r="K30" s="362">
        <v>0</v>
      </c>
      <c r="L30" s="360">
        <v>44000</v>
      </c>
      <c r="M30" s="12" t="s">
        <v>52</v>
      </c>
      <c r="N30" s="25" t="s">
        <v>46</v>
      </c>
      <c r="O30" s="10"/>
      <c r="P30" s="10" t="s">
        <v>1900</v>
      </c>
      <c r="Q30" s="140" t="s">
        <v>1883</v>
      </c>
      <c r="R30" s="179" t="s">
        <v>1901</v>
      </c>
      <c r="S30" s="13" t="s">
        <v>1902</v>
      </c>
      <c r="T30" s="13" t="s">
        <v>1903</v>
      </c>
      <c r="U30" s="13" t="s">
        <v>1904</v>
      </c>
      <c r="V30" s="13" t="s">
        <v>1904</v>
      </c>
      <c r="W30" s="13" t="s">
        <v>1905</v>
      </c>
      <c r="X30" s="14">
        <v>44000</v>
      </c>
      <c r="Y30" s="26"/>
    </row>
    <row r="31" spans="1:25" ht="24.95" customHeight="1">
      <c r="A31" s="10">
        <v>28</v>
      </c>
      <c r="B31" s="359" t="s">
        <v>1805</v>
      </c>
      <c r="C31" s="11" t="s">
        <v>17</v>
      </c>
      <c r="D31" s="337" t="s">
        <v>1890</v>
      </c>
      <c r="E31" s="337" t="s">
        <v>348</v>
      </c>
      <c r="F31" s="21" t="s">
        <v>18</v>
      </c>
      <c r="G31" s="360">
        <v>18000</v>
      </c>
      <c r="H31" s="361">
        <v>1</v>
      </c>
      <c r="I31" s="337" t="s">
        <v>51</v>
      </c>
      <c r="J31" s="360">
        <v>18000</v>
      </c>
      <c r="K31" s="362">
        <v>0</v>
      </c>
      <c r="L31" s="360">
        <v>18000</v>
      </c>
      <c r="M31" s="12" t="s">
        <v>52</v>
      </c>
      <c r="N31" s="25" t="s">
        <v>46</v>
      </c>
      <c r="O31" s="10"/>
      <c r="P31" s="363">
        <v>24445</v>
      </c>
      <c r="Q31" s="364" t="s">
        <v>1818</v>
      </c>
      <c r="R31" s="426">
        <v>24445</v>
      </c>
      <c r="S31" s="192" t="s">
        <v>1906</v>
      </c>
      <c r="T31" s="13" t="s">
        <v>1905</v>
      </c>
      <c r="U31" s="13" t="s">
        <v>1907</v>
      </c>
      <c r="V31" s="13" t="s">
        <v>1907</v>
      </c>
      <c r="W31" s="13" t="s">
        <v>1908</v>
      </c>
      <c r="X31" s="14">
        <v>18000</v>
      </c>
      <c r="Y31" s="26"/>
    </row>
    <row r="32" spans="1:25" s="485" customFormat="1" ht="24.95" customHeight="1">
      <c r="A32" s="481">
        <v>29</v>
      </c>
      <c r="B32" s="60" t="s">
        <v>1805</v>
      </c>
      <c r="C32" s="482" t="s">
        <v>17</v>
      </c>
      <c r="D32" s="56" t="s">
        <v>1909</v>
      </c>
      <c r="E32" s="56" t="s">
        <v>1658</v>
      </c>
      <c r="F32" s="650" t="s">
        <v>18</v>
      </c>
      <c r="G32" s="57">
        <v>18000</v>
      </c>
      <c r="H32" s="61">
        <v>1</v>
      </c>
      <c r="I32" s="56" t="s">
        <v>51</v>
      </c>
      <c r="J32" s="57">
        <v>18000</v>
      </c>
      <c r="K32" s="58">
        <v>0</v>
      </c>
      <c r="L32" s="57">
        <v>18000</v>
      </c>
      <c r="M32" s="480" t="s">
        <v>52</v>
      </c>
      <c r="N32" s="651" t="s">
        <v>46</v>
      </c>
      <c r="O32" s="481"/>
      <c r="P32" s="481" t="s">
        <v>1910</v>
      </c>
      <c r="Q32" s="482" t="s">
        <v>1818</v>
      </c>
      <c r="R32" s="766" t="s">
        <v>1910</v>
      </c>
      <c r="S32" s="483" t="s">
        <v>396</v>
      </c>
      <c r="T32" s="483" t="s">
        <v>1911</v>
      </c>
      <c r="U32" s="483" t="s">
        <v>1912</v>
      </c>
      <c r="V32" s="483" t="s">
        <v>1912</v>
      </c>
      <c r="W32" s="483" t="s">
        <v>1913</v>
      </c>
      <c r="X32" s="563">
        <v>18000</v>
      </c>
      <c r="Y32" s="484"/>
    </row>
    <row r="33" spans="1:25" s="485" customFormat="1" ht="24.95" customHeight="1">
      <c r="A33" s="481">
        <v>30</v>
      </c>
      <c r="B33" s="60" t="s">
        <v>1805</v>
      </c>
      <c r="C33" s="482" t="s">
        <v>17</v>
      </c>
      <c r="D33" s="56" t="s">
        <v>1909</v>
      </c>
      <c r="E33" s="56" t="s">
        <v>50</v>
      </c>
      <c r="F33" s="650" t="s">
        <v>18</v>
      </c>
      <c r="G33" s="57">
        <v>22000</v>
      </c>
      <c r="H33" s="61">
        <v>2</v>
      </c>
      <c r="I33" s="56" t="s">
        <v>51</v>
      </c>
      <c r="J33" s="57">
        <v>44000</v>
      </c>
      <c r="K33" s="58">
        <v>0</v>
      </c>
      <c r="L33" s="57">
        <v>44000</v>
      </c>
      <c r="M33" s="480" t="s">
        <v>52</v>
      </c>
      <c r="N33" s="651" t="s">
        <v>46</v>
      </c>
      <c r="O33" s="481"/>
      <c r="P33" s="481" t="s">
        <v>1537</v>
      </c>
      <c r="Q33" s="482" t="s">
        <v>1820</v>
      </c>
      <c r="R33" s="483" t="s">
        <v>1537</v>
      </c>
      <c r="S33" s="483" t="s">
        <v>565</v>
      </c>
      <c r="T33" s="483" t="s">
        <v>1914</v>
      </c>
      <c r="U33" s="483" t="s">
        <v>1915</v>
      </c>
      <c r="V33" s="483" t="s">
        <v>1915</v>
      </c>
      <c r="W33" s="483" t="s">
        <v>1913</v>
      </c>
      <c r="X33" s="563">
        <v>44000</v>
      </c>
      <c r="Y33" s="484"/>
    </row>
    <row r="34" spans="1:25" s="485" customFormat="1" ht="24.95" customHeight="1">
      <c r="A34" s="481">
        <v>31</v>
      </c>
      <c r="B34" s="60" t="s">
        <v>1805</v>
      </c>
      <c r="C34" s="482" t="s">
        <v>17</v>
      </c>
      <c r="D34" s="56" t="s">
        <v>1909</v>
      </c>
      <c r="E34" s="56" t="s">
        <v>1916</v>
      </c>
      <c r="F34" s="650" t="s">
        <v>18</v>
      </c>
      <c r="G34" s="57">
        <v>75000</v>
      </c>
      <c r="H34" s="61">
        <v>1</v>
      </c>
      <c r="I34" s="56" t="s">
        <v>51</v>
      </c>
      <c r="J34" s="57">
        <v>75000</v>
      </c>
      <c r="K34" s="58">
        <v>0</v>
      </c>
      <c r="L34" s="57">
        <v>75000</v>
      </c>
      <c r="M34" s="480" t="s">
        <v>52</v>
      </c>
      <c r="N34" s="651" t="s">
        <v>46</v>
      </c>
      <c r="O34" s="481"/>
      <c r="P34" s="481" t="s">
        <v>1917</v>
      </c>
      <c r="Q34" s="482" t="s">
        <v>1918</v>
      </c>
      <c r="R34" s="483" t="s">
        <v>1919</v>
      </c>
      <c r="S34" s="483" t="s">
        <v>132</v>
      </c>
      <c r="T34" s="483" t="s">
        <v>546</v>
      </c>
      <c r="U34" s="483" t="s">
        <v>1920</v>
      </c>
      <c r="V34" s="483" t="s">
        <v>1920</v>
      </c>
      <c r="W34" s="483" t="s">
        <v>1921</v>
      </c>
      <c r="X34" s="563">
        <v>75000</v>
      </c>
      <c r="Y34" s="484"/>
    </row>
    <row r="35" spans="1:25" s="69" customFormat="1" ht="24.95" customHeight="1">
      <c r="A35" s="67">
        <v>32</v>
      </c>
      <c r="B35" s="106" t="s">
        <v>1805</v>
      </c>
      <c r="C35" s="68" t="s">
        <v>17</v>
      </c>
      <c r="D35" s="107" t="s">
        <v>1922</v>
      </c>
      <c r="E35" s="107" t="s">
        <v>1923</v>
      </c>
      <c r="F35" s="108" t="s">
        <v>18</v>
      </c>
      <c r="G35" s="109">
        <v>2240</v>
      </c>
      <c r="H35" s="110">
        <v>167</v>
      </c>
      <c r="I35" s="107" t="s">
        <v>220</v>
      </c>
      <c r="J35" s="109">
        <v>374080</v>
      </c>
      <c r="K35" s="111">
        <v>0</v>
      </c>
      <c r="L35" s="109">
        <v>374080</v>
      </c>
      <c r="M35" s="70" t="s">
        <v>52</v>
      </c>
      <c r="N35" s="71" t="s">
        <v>61</v>
      </c>
      <c r="O35" s="67"/>
      <c r="P35" s="462">
        <v>243410</v>
      </c>
      <c r="Q35" s="68" t="s">
        <v>1887</v>
      </c>
      <c r="R35" s="298" t="s">
        <v>278</v>
      </c>
      <c r="S35" s="298" t="s">
        <v>1924</v>
      </c>
      <c r="T35" s="298" t="s">
        <v>1794</v>
      </c>
      <c r="U35" s="298"/>
      <c r="V35" s="298"/>
      <c r="W35" s="298"/>
      <c r="X35" s="299"/>
      <c r="Y35" s="300"/>
    </row>
    <row r="36" spans="1:25" s="485" customFormat="1" ht="24.95" customHeight="1">
      <c r="A36" s="481">
        <v>33</v>
      </c>
      <c r="B36" s="60" t="s">
        <v>1805</v>
      </c>
      <c r="C36" s="482" t="s">
        <v>17</v>
      </c>
      <c r="D36" s="56" t="s">
        <v>1922</v>
      </c>
      <c r="E36" s="56" t="s">
        <v>1925</v>
      </c>
      <c r="F36" s="650" t="s">
        <v>18</v>
      </c>
      <c r="G36" s="57">
        <v>50000</v>
      </c>
      <c r="H36" s="61">
        <v>1</v>
      </c>
      <c r="I36" s="56" t="s">
        <v>51</v>
      </c>
      <c r="J36" s="57">
        <v>50000</v>
      </c>
      <c r="K36" s="58">
        <v>0</v>
      </c>
      <c r="L36" s="57">
        <v>50000</v>
      </c>
      <c r="M36" s="480" t="s">
        <v>52</v>
      </c>
      <c r="N36" s="651" t="s">
        <v>46</v>
      </c>
      <c r="O36" s="481"/>
      <c r="P36" s="481" t="s">
        <v>274</v>
      </c>
      <c r="Q36" s="482" t="s">
        <v>1926</v>
      </c>
      <c r="R36" s="483" t="s">
        <v>609</v>
      </c>
      <c r="S36" s="483" t="s">
        <v>1927</v>
      </c>
      <c r="T36" s="483" t="s">
        <v>1928</v>
      </c>
      <c r="U36" s="483" t="s">
        <v>119</v>
      </c>
      <c r="V36" s="483" t="s">
        <v>119</v>
      </c>
      <c r="W36" s="483" t="s">
        <v>278</v>
      </c>
      <c r="X36" s="563">
        <v>50000</v>
      </c>
      <c r="Y36" s="484"/>
    </row>
    <row r="37" spans="1:25" s="485" customFormat="1" ht="24.95" customHeight="1">
      <c r="A37" s="481">
        <v>34</v>
      </c>
      <c r="B37" s="60" t="s">
        <v>1805</v>
      </c>
      <c r="C37" s="482" t="s">
        <v>17</v>
      </c>
      <c r="D37" s="56" t="s">
        <v>1922</v>
      </c>
      <c r="E37" s="56" t="s">
        <v>50</v>
      </c>
      <c r="F37" s="650" t="s">
        <v>18</v>
      </c>
      <c r="G37" s="57">
        <v>22000</v>
      </c>
      <c r="H37" s="61">
        <v>2</v>
      </c>
      <c r="I37" s="56" t="s">
        <v>51</v>
      </c>
      <c r="J37" s="57">
        <v>44000</v>
      </c>
      <c r="K37" s="58">
        <v>0</v>
      </c>
      <c r="L37" s="57">
        <v>44000</v>
      </c>
      <c r="M37" s="480" t="s">
        <v>52</v>
      </c>
      <c r="N37" s="651" t="s">
        <v>46</v>
      </c>
      <c r="O37" s="481"/>
      <c r="P37" s="481" t="s">
        <v>1910</v>
      </c>
      <c r="Q37" s="482" t="s">
        <v>1820</v>
      </c>
      <c r="R37" s="481" t="s">
        <v>1910</v>
      </c>
      <c r="S37" s="483" t="s">
        <v>1929</v>
      </c>
      <c r="T37" s="483" t="s">
        <v>1513</v>
      </c>
      <c r="U37" s="483" t="s">
        <v>645</v>
      </c>
      <c r="V37" s="483" t="s">
        <v>645</v>
      </c>
      <c r="W37" s="483" t="s">
        <v>648</v>
      </c>
      <c r="X37" s="563">
        <v>43588.79</v>
      </c>
      <c r="Y37" s="484"/>
    </row>
    <row r="38" spans="1:25" ht="24.95" customHeight="1">
      <c r="A38" s="10">
        <v>35</v>
      </c>
      <c r="B38" s="60" t="s">
        <v>1805</v>
      </c>
      <c r="C38" s="11" t="s">
        <v>17</v>
      </c>
      <c r="D38" s="56" t="s">
        <v>1930</v>
      </c>
      <c r="E38" s="56" t="s">
        <v>1931</v>
      </c>
      <c r="F38" s="21" t="s">
        <v>18</v>
      </c>
      <c r="G38" s="57">
        <v>10000</v>
      </c>
      <c r="H38" s="61">
        <v>1</v>
      </c>
      <c r="I38" s="56" t="s">
        <v>51</v>
      </c>
      <c r="J38" s="57">
        <v>10000</v>
      </c>
      <c r="K38" s="58">
        <v>0</v>
      </c>
      <c r="L38" s="57">
        <v>10000</v>
      </c>
      <c r="M38" s="12" t="s">
        <v>52</v>
      </c>
      <c r="N38" s="205" t="s">
        <v>46</v>
      </c>
      <c r="O38" s="10"/>
      <c r="P38" s="10" t="s">
        <v>1932</v>
      </c>
      <c r="Q38" s="11" t="s">
        <v>1818</v>
      </c>
      <c r="R38" s="13" t="s">
        <v>1933</v>
      </c>
      <c r="S38" s="13" t="s">
        <v>1934</v>
      </c>
      <c r="T38" s="13" t="s">
        <v>593</v>
      </c>
      <c r="U38" s="13" t="s">
        <v>1935</v>
      </c>
      <c r="V38" s="13" t="s">
        <v>1935</v>
      </c>
      <c r="W38" s="13" t="s">
        <v>1935</v>
      </c>
      <c r="X38" s="14">
        <v>10000</v>
      </c>
      <c r="Y38" s="26"/>
    </row>
    <row r="39" spans="1:25" ht="24.95" customHeight="1">
      <c r="A39" s="10">
        <v>36</v>
      </c>
      <c r="B39" s="60" t="s">
        <v>1805</v>
      </c>
      <c r="C39" s="11" t="s">
        <v>17</v>
      </c>
      <c r="D39" s="56" t="s">
        <v>1930</v>
      </c>
      <c r="E39" s="56" t="s">
        <v>50</v>
      </c>
      <c r="F39" s="21" t="s">
        <v>18</v>
      </c>
      <c r="G39" s="57">
        <v>22000</v>
      </c>
      <c r="H39" s="61">
        <v>2</v>
      </c>
      <c r="I39" s="56" t="s">
        <v>51</v>
      </c>
      <c r="J39" s="57">
        <v>44000</v>
      </c>
      <c r="K39" s="58">
        <v>0</v>
      </c>
      <c r="L39" s="57">
        <v>44000</v>
      </c>
      <c r="M39" s="12" t="s">
        <v>52</v>
      </c>
      <c r="N39" s="205" t="s">
        <v>46</v>
      </c>
      <c r="O39" s="10"/>
      <c r="P39" s="191">
        <v>243316</v>
      </c>
      <c r="Q39" s="11" t="s">
        <v>1883</v>
      </c>
      <c r="R39" s="13" t="s">
        <v>1936</v>
      </c>
      <c r="S39" s="13" t="s">
        <v>1937</v>
      </c>
      <c r="T39" s="13" t="s">
        <v>545</v>
      </c>
      <c r="U39" s="13" t="s">
        <v>594</v>
      </c>
      <c r="V39" s="13" t="s">
        <v>594</v>
      </c>
      <c r="W39" s="13" t="s">
        <v>594</v>
      </c>
      <c r="X39" s="14">
        <v>43588.78</v>
      </c>
      <c r="Y39" s="26" t="s">
        <v>1938</v>
      </c>
    </row>
    <row r="40" spans="1:25" ht="24.95" customHeight="1">
      <c r="A40" s="10">
        <v>37</v>
      </c>
      <c r="B40" s="60" t="s">
        <v>1805</v>
      </c>
      <c r="C40" s="11" t="s">
        <v>17</v>
      </c>
      <c r="D40" s="56" t="s">
        <v>1930</v>
      </c>
      <c r="E40" s="56" t="s">
        <v>1658</v>
      </c>
      <c r="F40" s="21" t="s">
        <v>18</v>
      </c>
      <c r="G40" s="57">
        <v>18000</v>
      </c>
      <c r="H40" s="61">
        <v>2</v>
      </c>
      <c r="I40" s="56" t="s">
        <v>51</v>
      </c>
      <c r="J40" s="57">
        <v>36000</v>
      </c>
      <c r="K40" s="58">
        <v>0</v>
      </c>
      <c r="L40" s="57">
        <v>36000</v>
      </c>
      <c r="M40" s="12" t="s">
        <v>52</v>
      </c>
      <c r="N40" s="205" t="s">
        <v>46</v>
      </c>
      <c r="O40" s="10"/>
      <c r="P40" s="10" t="s">
        <v>1932</v>
      </c>
      <c r="Q40" s="11" t="s">
        <v>1818</v>
      </c>
      <c r="R40" s="13" t="s">
        <v>1933</v>
      </c>
      <c r="S40" s="13" t="s">
        <v>1934</v>
      </c>
      <c r="T40" s="13" t="s">
        <v>593</v>
      </c>
      <c r="U40" s="13" t="s">
        <v>1935</v>
      </c>
      <c r="V40" s="13" t="s">
        <v>1935</v>
      </c>
      <c r="W40" s="13" t="s">
        <v>1935</v>
      </c>
      <c r="X40" s="14">
        <v>36000</v>
      </c>
      <c r="Y40" s="26"/>
    </row>
    <row r="41" spans="1:25" ht="24.95" customHeight="1">
      <c r="A41" s="10">
        <v>38</v>
      </c>
      <c r="B41" s="60" t="s">
        <v>1805</v>
      </c>
      <c r="C41" s="11" t="s">
        <v>17</v>
      </c>
      <c r="D41" s="56" t="s">
        <v>1930</v>
      </c>
      <c r="E41" s="56" t="s">
        <v>182</v>
      </c>
      <c r="F41" s="21" t="s">
        <v>18</v>
      </c>
      <c r="G41" s="57">
        <v>11000</v>
      </c>
      <c r="H41" s="61">
        <v>1</v>
      </c>
      <c r="I41" s="56" t="s">
        <v>51</v>
      </c>
      <c r="J41" s="57">
        <v>11000</v>
      </c>
      <c r="K41" s="58">
        <v>0</v>
      </c>
      <c r="L41" s="57">
        <v>11000</v>
      </c>
      <c r="M41" s="12" t="s">
        <v>52</v>
      </c>
      <c r="N41" s="205" t="s">
        <v>46</v>
      </c>
      <c r="O41" s="10"/>
      <c r="P41" s="10" t="s">
        <v>1932</v>
      </c>
      <c r="Q41" s="11" t="s">
        <v>1818</v>
      </c>
      <c r="R41" s="13" t="s">
        <v>1933</v>
      </c>
      <c r="S41" s="138" t="s">
        <v>1934</v>
      </c>
      <c r="T41" s="13" t="s">
        <v>593</v>
      </c>
      <c r="U41" s="13" t="s">
        <v>1935</v>
      </c>
      <c r="V41" s="13" t="s">
        <v>1935</v>
      </c>
      <c r="W41" s="13" t="s">
        <v>1935</v>
      </c>
      <c r="X41" s="14">
        <v>11000</v>
      </c>
      <c r="Y41" s="26"/>
    </row>
    <row r="42" spans="1:25" s="69" customFormat="1" ht="24.95" customHeight="1">
      <c r="A42" s="67">
        <v>39</v>
      </c>
      <c r="B42" s="106" t="s">
        <v>1805</v>
      </c>
      <c r="C42" s="68" t="s">
        <v>32</v>
      </c>
      <c r="D42" s="107" t="s">
        <v>1939</v>
      </c>
      <c r="E42" s="107" t="s">
        <v>1940</v>
      </c>
      <c r="F42" s="108" t="s">
        <v>59</v>
      </c>
      <c r="G42" s="109">
        <v>436800</v>
      </c>
      <c r="H42" s="110">
        <v>1</v>
      </c>
      <c r="I42" s="107" t="s">
        <v>220</v>
      </c>
      <c r="J42" s="109">
        <v>436800</v>
      </c>
      <c r="K42" s="111">
        <v>0</v>
      </c>
      <c r="L42" s="109">
        <v>436800</v>
      </c>
      <c r="M42" s="70" t="s">
        <v>52</v>
      </c>
      <c r="N42" s="71" t="s">
        <v>61</v>
      </c>
      <c r="O42" s="67"/>
      <c r="P42" s="67"/>
      <c r="Q42" s="68" t="s">
        <v>1941</v>
      </c>
      <c r="R42" s="298" t="s">
        <v>1942</v>
      </c>
      <c r="S42" s="298" t="s">
        <v>1203</v>
      </c>
      <c r="T42" s="298" t="s">
        <v>1943</v>
      </c>
      <c r="U42" s="298"/>
      <c r="V42" s="298"/>
      <c r="W42" s="298"/>
      <c r="X42" s="299"/>
      <c r="Y42" s="300"/>
    </row>
    <row r="43" spans="1:25" ht="24.95" customHeight="1">
      <c r="A43" s="119">
        <v>40</v>
      </c>
      <c r="B43" s="120" t="s">
        <v>1805</v>
      </c>
      <c r="C43" s="121" t="s">
        <v>32</v>
      </c>
      <c r="D43" s="122" t="s">
        <v>1939</v>
      </c>
      <c r="E43" s="122" t="s">
        <v>1206</v>
      </c>
      <c r="F43" s="123" t="s">
        <v>33</v>
      </c>
      <c r="G43" s="124">
        <v>70000</v>
      </c>
      <c r="H43" s="125">
        <v>1</v>
      </c>
      <c r="I43" s="122" t="s">
        <v>220</v>
      </c>
      <c r="J43" s="124">
        <v>70000</v>
      </c>
      <c r="K43" s="126">
        <v>0</v>
      </c>
      <c r="L43" s="124">
        <v>70000</v>
      </c>
      <c r="M43" s="127" t="s">
        <v>20</v>
      </c>
      <c r="N43" s="25" t="s">
        <v>61</v>
      </c>
      <c r="O43" s="119"/>
      <c r="P43" s="1149">
        <v>243454</v>
      </c>
      <c r="Q43" s="121" t="s">
        <v>1944</v>
      </c>
      <c r="R43" s="128" t="s">
        <v>1730</v>
      </c>
      <c r="S43" s="128"/>
      <c r="T43" s="128"/>
      <c r="U43" s="128"/>
      <c r="V43" s="128"/>
      <c r="W43" s="128"/>
      <c r="X43" s="129"/>
      <c r="Y43" s="130" t="s">
        <v>1945</v>
      </c>
    </row>
    <row r="44" spans="1:25" ht="24.95" customHeight="1">
      <c r="A44" s="10">
        <v>41</v>
      </c>
      <c r="B44" s="60" t="s">
        <v>1805</v>
      </c>
      <c r="C44" s="11" t="s">
        <v>32</v>
      </c>
      <c r="D44" s="56" t="s">
        <v>1939</v>
      </c>
      <c r="E44" s="56" t="s">
        <v>1946</v>
      </c>
      <c r="F44" s="21" t="s">
        <v>59</v>
      </c>
      <c r="G44" s="57">
        <v>50000</v>
      </c>
      <c r="H44" s="61">
        <v>1</v>
      </c>
      <c r="I44" s="56" t="s">
        <v>220</v>
      </c>
      <c r="J44" s="57">
        <v>50000</v>
      </c>
      <c r="K44" s="58">
        <v>0</v>
      </c>
      <c r="L44" s="57">
        <v>50000</v>
      </c>
      <c r="M44" s="12" t="s">
        <v>52</v>
      </c>
      <c r="N44" s="25" t="s">
        <v>46</v>
      </c>
      <c r="O44" s="10"/>
      <c r="P44" s="10"/>
      <c r="Q44" s="11" t="s">
        <v>1947</v>
      </c>
      <c r="R44" s="13" t="s">
        <v>1714</v>
      </c>
      <c r="S44" s="13" t="s">
        <v>1948</v>
      </c>
      <c r="T44" s="13" t="s">
        <v>1949</v>
      </c>
      <c r="U44" s="13" t="s">
        <v>1950</v>
      </c>
      <c r="V44" s="13" t="s">
        <v>1950</v>
      </c>
      <c r="W44" s="13" t="s">
        <v>1951</v>
      </c>
      <c r="X44" s="14">
        <v>49038</v>
      </c>
      <c r="Y44" s="26"/>
    </row>
    <row r="45" spans="1:25" ht="24.95" customHeight="1">
      <c r="A45" s="10">
        <v>42</v>
      </c>
      <c r="B45" s="60" t="s">
        <v>1805</v>
      </c>
      <c r="C45" s="11" t="s">
        <v>32</v>
      </c>
      <c r="D45" s="56" t="s">
        <v>1939</v>
      </c>
      <c r="E45" s="56" t="s">
        <v>1952</v>
      </c>
      <c r="F45" s="21" t="s">
        <v>59</v>
      </c>
      <c r="G45" s="57">
        <v>30000</v>
      </c>
      <c r="H45" s="61">
        <v>1</v>
      </c>
      <c r="I45" s="56" t="s">
        <v>220</v>
      </c>
      <c r="J45" s="57">
        <v>30000</v>
      </c>
      <c r="K45" s="58">
        <v>0</v>
      </c>
      <c r="L45" s="57">
        <v>30000</v>
      </c>
      <c r="M45" s="12" t="s">
        <v>52</v>
      </c>
      <c r="N45" s="25" t="s">
        <v>46</v>
      </c>
      <c r="O45" s="10"/>
      <c r="P45" s="10"/>
      <c r="Q45" s="11" t="s">
        <v>1953</v>
      </c>
      <c r="R45" s="13" t="s">
        <v>593</v>
      </c>
      <c r="S45" s="13" t="s">
        <v>1954</v>
      </c>
      <c r="T45" s="13" t="s">
        <v>576</v>
      </c>
      <c r="U45" s="13" t="s">
        <v>1513</v>
      </c>
      <c r="V45" s="13" t="s">
        <v>281</v>
      </c>
      <c r="W45" s="13" t="s">
        <v>629</v>
      </c>
      <c r="X45" s="14">
        <v>30000</v>
      </c>
      <c r="Y45" s="26"/>
    </row>
    <row r="46" spans="1:25" ht="24.95" customHeight="1">
      <c r="A46" s="10">
        <v>43</v>
      </c>
      <c r="B46" s="60" t="s">
        <v>1805</v>
      </c>
      <c r="C46" s="11" t="s">
        <v>32</v>
      </c>
      <c r="D46" s="56" t="s">
        <v>1939</v>
      </c>
      <c r="E46" s="56" t="s">
        <v>533</v>
      </c>
      <c r="F46" s="21" t="s">
        <v>33</v>
      </c>
      <c r="G46" s="57">
        <v>23000</v>
      </c>
      <c r="H46" s="61">
        <v>26</v>
      </c>
      <c r="I46" s="56" t="s">
        <v>51</v>
      </c>
      <c r="J46" s="57">
        <v>598000</v>
      </c>
      <c r="K46" s="58">
        <v>0</v>
      </c>
      <c r="L46" s="57">
        <v>598000</v>
      </c>
      <c r="M46" s="12" t="s">
        <v>34</v>
      </c>
      <c r="N46" s="25" t="s">
        <v>46</v>
      </c>
      <c r="O46" s="10"/>
      <c r="P46" s="191">
        <v>243424</v>
      </c>
      <c r="Q46" s="11" t="s">
        <v>1955</v>
      </c>
      <c r="R46" s="13" t="s">
        <v>1956</v>
      </c>
      <c r="S46" s="13" t="s">
        <v>1957</v>
      </c>
      <c r="T46" s="13" t="s">
        <v>1958</v>
      </c>
      <c r="U46" s="13" t="s">
        <v>1245</v>
      </c>
      <c r="V46" s="13" t="s">
        <v>1245</v>
      </c>
      <c r="W46" s="13" t="s">
        <v>1261</v>
      </c>
      <c r="X46" s="14">
        <v>568530</v>
      </c>
      <c r="Y46" s="26"/>
    </row>
    <row r="47" spans="1:25" ht="28.5" customHeight="1">
      <c r="A47" s="10">
        <v>44</v>
      </c>
      <c r="B47" s="60" t="s">
        <v>1805</v>
      </c>
      <c r="C47" s="11" t="s">
        <v>32</v>
      </c>
      <c r="D47" s="56" t="s">
        <v>1939</v>
      </c>
      <c r="E47" s="56" t="s">
        <v>1959</v>
      </c>
      <c r="F47" s="21" t="s">
        <v>33</v>
      </c>
      <c r="G47" s="57">
        <v>350000</v>
      </c>
      <c r="H47" s="61">
        <v>1</v>
      </c>
      <c r="I47" s="56" t="s">
        <v>51</v>
      </c>
      <c r="J47" s="57">
        <v>350000</v>
      </c>
      <c r="K47" s="58">
        <v>0</v>
      </c>
      <c r="L47" s="57">
        <v>350000</v>
      </c>
      <c r="M47" s="12" t="s">
        <v>52</v>
      </c>
      <c r="N47" s="25" t="s">
        <v>46</v>
      </c>
      <c r="O47" s="10"/>
      <c r="P47" s="10"/>
      <c r="Q47" s="11" t="s">
        <v>1960</v>
      </c>
      <c r="R47" s="13" t="s">
        <v>1256</v>
      </c>
      <c r="S47" s="13" t="s">
        <v>1961</v>
      </c>
      <c r="T47" s="13" t="s">
        <v>157</v>
      </c>
      <c r="U47" s="13" t="s">
        <v>1250</v>
      </c>
      <c r="V47" s="13" t="s">
        <v>1250</v>
      </c>
      <c r="W47" s="13" t="s">
        <v>1962</v>
      </c>
      <c r="X47" s="14">
        <v>35000</v>
      </c>
      <c r="Y47" s="26"/>
    </row>
    <row r="48" spans="1:25" ht="24.95" customHeight="1">
      <c r="A48" s="10">
        <v>45</v>
      </c>
      <c r="B48" s="60" t="s">
        <v>1805</v>
      </c>
      <c r="C48" s="11" t="s">
        <v>32</v>
      </c>
      <c r="D48" s="56" t="s">
        <v>1939</v>
      </c>
      <c r="E48" s="56" t="s">
        <v>1963</v>
      </c>
      <c r="F48" s="21" t="s">
        <v>33</v>
      </c>
      <c r="G48" s="57">
        <v>930000</v>
      </c>
      <c r="H48" s="61">
        <v>1</v>
      </c>
      <c r="I48" s="56" t="s">
        <v>51</v>
      </c>
      <c r="J48" s="57">
        <v>800449.53</v>
      </c>
      <c r="K48" s="57">
        <v>129550.47</v>
      </c>
      <c r="L48" s="57">
        <v>930000</v>
      </c>
      <c r="M48" s="12" t="s">
        <v>34</v>
      </c>
      <c r="N48" s="25" t="s">
        <v>46</v>
      </c>
      <c r="O48" s="10"/>
      <c r="P48" s="191">
        <v>243416</v>
      </c>
      <c r="Q48" s="11" t="s">
        <v>1964</v>
      </c>
      <c r="R48" s="13" t="s">
        <v>1965</v>
      </c>
      <c r="S48" s="13" t="s">
        <v>1966</v>
      </c>
      <c r="T48" s="13" t="s">
        <v>611</v>
      </c>
      <c r="U48" s="13" t="s">
        <v>1754</v>
      </c>
      <c r="V48" s="13" t="s">
        <v>1967</v>
      </c>
      <c r="W48" s="13" t="s">
        <v>1968</v>
      </c>
      <c r="X48" s="14">
        <v>929000</v>
      </c>
      <c r="Y48" s="26"/>
    </row>
    <row r="49" spans="1:25" ht="24.95" customHeight="1">
      <c r="A49" s="10">
        <v>46</v>
      </c>
      <c r="B49" s="11"/>
      <c r="C49" s="11"/>
      <c r="D49" s="30"/>
      <c r="E49" s="11"/>
      <c r="F49" s="21"/>
      <c r="G49" s="12"/>
      <c r="H49" s="10"/>
      <c r="I49" s="22"/>
      <c r="J49" s="12"/>
      <c r="K49" s="12">
        <f t="shared" ref="K49:K56" si="0">L49-J49</f>
        <v>0</v>
      </c>
      <c r="L49" s="12">
        <f t="shared" ref="L49:L56" si="1">H49*G49</f>
        <v>0</v>
      </c>
      <c r="M49" s="12"/>
      <c r="N49" s="25"/>
      <c r="O49" s="10"/>
      <c r="P49" s="10"/>
      <c r="Q49" s="11"/>
      <c r="R49" s="13"/>
      <c r="S49" s="13"/>
      <c r="T49" s="13"/>
      <c r="U49" s="13"/>
      <c r="V49" s="13"/>
      <c r="W49" s="13"/>
      <c r="X49" s="14"/>
      <c r="Y49" s="26"/>
    </row>
    <row r="50" spans="1:25" ht="24.95" customHeight="1">
      <c r="A50" s="10">
        <v>47</v>
      </c>
      <c r="B50" s="11"/>
      <c r="C50" s="11"/>
      <c r="D50" s="30"/>
      <c r="E50" s="11"/>
      <c r="F50" s="21"/>
      <c r="G50" s="12"/>
      <c r="H50" s="10"/>
      <c r="I50" s="22"/>
      <c r="J50" s="12"/>
      <c r="K50" s="12">
        <f t="shared" si="0"/>
        <v>0</v>
      </c>
      <c r="L50" s="12">
        <f t="shared" si="1"/>
        <v>0</v>
      </c>
      <c r="M50" s="12"/>
      <c r="N50" s="25"/>
      <c r="O50" s="10"/>
      <c r="P50" s="10"/>
      <c r="Q50" s="11"/>
      <c r="R50" s="13"/>
      <c r="S50" s="13"/>
      <c r="T50" s="13"/>
      <c r="U50" s="13"/>
      <c r="V50" s="13"/>
      <c r="W50" s="13"/>
      <c r="X50" s="14"/>
      <c r="Y50" s="26"/>
    </row>
    <row r="51" spans="1:25" ht="24.95" customHeight="1">
      <c r="A51" s="10">
        <v>48</v>
      </c>
      <c r="B51" s="11"/>
      <c r="C51" s="11"/>
      <c r="D51" s="30"/>
      <c r="E51" s="11"/>
      <c r="F51" s="21"/>
      <c r="G51" s="12"/>
      <c r="H51" s="10"/>
      <c r="I51" s="22"/>
      <c r="J51" s="12"/>
      <c r="K51" s="12">
        <f t="shared" si="0"/>
        <v>0</v>
      </c>
      <c r="L51" s="12">
        <f t="shared" si="1"/>
        <v>0</v>
      </c>
      <c r="M51" s="12"/>
      <c r="N51" s="25"/>
      <c r="O51" s="10"/>
      <c r="P51" s="10"/>
      <c r="Q51" s="11"/>
      <c r="R51" s="13"/>
      <c r="S51" s="13"/>
      <c r="T51" s="13"/>
      <c r="U51" s="13"/>
      <c r="V51" s="13"/>
      <c r="W51" s="13"/>
      <c r="X51" s="14"/>
      <c r="Y51" s="26"/>
    </row>
    <row r="52" spans="1:25" ht="24.95" customHeight="1">
      <c r="A52" s="10">
        <v>49</v>
      </c>
      <c r="B52" s="11"/>
      <c r="C52" s="11"/>
      <c r="D52" s="30"/>
      <c r="E52" s="11"/>
      <c r="F52" s="21"/>
      <c r="G52" s="12"/>
      <c r="H52" s="10"/>
      <c r="I52" s="22"/>
      <c r="J52" s="12"/>
      <c r="K52" s="12">
        <f t="shared" si="0"/>
        <v>0</v>
      </c>
      <c r="L52" s="12">
        <f t="shared" si="1"/>
        <v>0</v>
      </c>
      <c r="M52" s="12"/>
      <c r="N52" s="25"/>
      <c r="O52" s="10"/>
      <c r="P52" s="10"/>
      <c r="Q52" s="11"/>
      <c r="R52" s="13"/>
      <c r="S52" s="13"/>
      <c r="T52" s="13"/>
      <c r="U52" s="13"/>
      <c r="V52" s="13"/>
      <c r="W52" s="13"/>
      <c r="X52" s="14"/>
      <c r="Y52" s="26"/>
    </row>
    <row r="53" spans="1:25" ht="24.95" customHeight="1">
      <c r="A53" s="10">
        <v>50</v>
      </c>
      <c r="B53" s="11"/>
      <c r="C53" s="11"/>
      <c r="D53" s="30"/>
      <c r="E53" s="11"/>
      <c r="F53" s="21"/>
      <c r="G53" s="12"/>
      <c r="H53" s="10"/>
      <c r="I53" s="22"/>
      <c r="J53" s="12"/>
      <c r="K53" s="12">
        <f t="shared" si="0"/>
        <v>0</v>
      </c>
      <c r="L53" s="12">
        <f t="shared" si="1"/>
        <v>0</v>
      </c>
      <c r="M53" s="12"/>
      <c r="N53" s="25"/>
      <c r="O53" s="10"/>
      <c r="P53" s="10"/>
      <c r="Q53" s="11"/>
      <c r="R53" s="13"/>
      <c r="S53" s="13"/>
      <c r="T53" s="13"/>
      <c r="U53" s="13"/>
      <c r="V53" s="13"/>
      <c r="W53" s="13"/>
      <c r="X53" s="14"/>
      <c r="Y53" s="26"/>
    </row>
    <row r="54" spans="1:25" ht="24.95" customHeight="1">
      <c r="A54" s="10">
        <v>51</v>
      </c>
      <c r="B54" s="11"/>
      <c r="C54" s="11"/>
      <c r="D54" s="30"/>
      <c r="E54" s="11"/>
      <c r="F54" s="21"/>
      <c r="G54" s="12"/>
      <c r="H54" s="10"/>
      <c r="I54" s="22"/>
      <c r="J54" s="12"/>
      <c r="K54" s="12">
        <f t="shared" si="0"/>
        <v>0</v>
      </c>
      <c r="L54" s="12">
        <f t="shared" si="1"/>
        <v>0</v>
      </c>
      <c r="M54" s="12"/>
      <c r="N54" s="25"/>
      <c r="O54" s="10"/>
      <c r="P54" s="10"/>
      <c r="Q54" s="11"/>
      <c r="R54" s="13"/>
      <c r="S54" s="13"/>
      <c r="T54" s="13"/>
      <c r="U54" s="13"/>
      <c r="V54" s="13"/>
      <c r="W54" s="13"/>
      <c r="X54" s="14"/>
      <c r="Y54" s="26"/>
    </row>
    <row r="55" spans="1:25" ht="24.95" customHeight="1">
      <c r="A55" s="10">
        <v>52</v>
      </c>
      <c r="B55" s="11"/>
      <c r="C55" s="11"/>
      <c r="D55" s="30"/>
      <c r="E55" s="11"/>
      <c r="F55" s="21"/>
      <c r="G55" s="12"/>
      <c r="H55" s="10"/>
      <c r="I55" s="22"/>
      <c r="J55" s="12"/>
      <c r="K55" s="12">
        <f t="shared" si="0"/>
        <v>0</v>
      </c>
      <c r="L55" s="12">
        <f t="shared" si="1"/>
        <v>0</v>
      </c>
      <c r="M55" s="12"/>
      <c r="N55" s="27"/>
      <c r="O55" s="10"/>
      <c r="P55" s="10"/>
      <c r="Q55" s="11"/>
      <c r="R55" s="13"/>
      <c r="S55" s="13"/>
      <c r="T55" s="13"/>
      <c r="U55" s="13"/>
      <c r="V55" s="13"/>
      <c r="W55" s="13"/>
      <c r="X55" s="14"/>
      <c r="Y55" s="26"/>
    </row>
    <row r="56" spans="1:25" ht="24.95" customHeight="1">
      <c r="A56" s="10">
        <v>53</v>
      </c>
      <c r="B56" s="11"/>
      <c r="C56" s="11"/>
      <c r="D56" s="30"/>
      <c r="E56" s="11"/>
      <c r="F56" s="21"/>
      <c r="G56" s="12"/>
      <c r="H56" s="10"/>
      <c r="I56" s="22"/>
      <c r="J56" s="12"/>
      <c r="K56" s="12">
        <f t="shared" si="0"/>
        <v>0</v>
      </c>
      <c r="L56" s="12">
        <f t="shared" si="1"/>
        <v>0</v>
      </c>
      <c r="M56" s="12"/>
      <c r="N56" s="25"/>
      <c r="O56" s="10"/>
      <c r="P56" s="10"/>
      <c r="Q56" s="11"/>
      <c r="R56" s="13"/>
      <c r="S56" s="13"/>
      <c r="T56" s="13"/>
      <c r="U56" s="13"/>
      <c r="V56" s="13"/>
      <c r="W56" s="13"/>
      <c r="X56" s="14"/>
      <c r="Y56" s="26"/>
    </row>
    <row r="57" spans="1:25">
      <c r="A57" s="79"/>
      <c r="B57" s="79"/>
      <c r="C57" s="79"/>
      <c r="D57" s="79"/>
      <c r="E57" s="79"/>
      <c r="F57" s="79"/>
      <c r="G57" s="96"/>
      <c r="H57" s="96"/>
      <c r="I57" s="96"/>
      <c r="J57" s="96">
        <f t="shared" ref="J57:L57" si="2">SUM(J4:J56)</f>
        <v>3897429.5300000003</v>
      </c>
      <c r="K57" s="96">
        <f t="shared" si="2"/>
        <v>129550.47</v>
      </c>
      <c r="L57" s="96">
        <f t="shared" si="2"/>
        <v>4026980</v>
      </c>
      <c r="M57" s="79"/>
      <c r="N57" s="79"/>
      <c r="O57" s="80"/>
      <c r="P57" s="80"/>
      <c r="Q57" s="79"/>
      <c r="R57" s="79"/>
      <c r="S57" s="79"/>
      <c r="T57" s="79"/>
      <c r="U57" s="79"/>
      <c r="V57" s="79"/>
      <c r="W57" s="79"/>
      <c r="X57" s="79"/>
      <c r="Y57" s="79"/>
    </row>
  </sheetData>
  <sortState xmlns:xlrd2="http://schemas.microsoft.com/office/spreadsheetml/2017/richdata2" ref="P25:X26">
    <sortCondition ref="T25:T26"/>
  </sortState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32">
    <dataValidation type="list" allowBlank="1" showInputMessage="1" showErrorMessage="1" sqref="C52 C56" xr:uid="{81FA1366-8286-4C4F-A025-6A4FFAF4114C}">
      <formula1>$AH$2:$AH$4</formula1>
    </dataValidation>
    <dataValidation type="list" allowBlank="1" showInputMessage="1" showErrorMessage="1" sqref="C53:C55 C4:C51" xr:uid="{28F53069-67A2-4CC1-A388-9F5C06CDBDF6}">
      <formula1>$AH$2:$AH$5</formula1>
    </dataValidation>
    <dataValidation type="list" allowBlank="1" showInputMessage="1" showErrorMessage="1" sqref="F4:F48 F49:G56" xr:uid="{9FE3FE63-C098-48B5-87AF-499201AE09BE}">
      <formula1>$AI$2:$AI$4</formula1>
    </dataValidation>
    <dataValidation type="list" allowBlank="1" showInputMessage="1" showErrorMessage="1" sqref="N27 N24:N25 N4:N20" xr:uid="{44CA7F33-83CE-412A-84F0-4A7A28A71B97}">
      <formula1>INDIRECT($M$4)</formula1>
    </dataValidation>
    <dataValidation type="list" allowBlank="1" showInputMessage="1" showErrorMessage="1" sqref="O13" xr:uid="{CB463F2F-18BD-4FD6-805B-307D94ECE2F4}">
      <formula1>INDIRECT($M$11)</formula1>
    </dataValidation>
    <dataValidation type="list" allowBlank="1" showInputMessage="1" showErrorMessage="1" sqref="N21 N38:N41 N23 N26" xr:uid="{187A1DAF-3A33-4E4E-BE54-8755FCB84B6B}">
      <formula1>INDIRECT($M$21)</formula1>
    </dataValidation>
    <dataValidation type="list" allowBlank="1" showInputMessage="1" showErrorMessage="1" sqref="N22" xr:uid="{55C43DD0-C75A-4D5B-9A60-F0017C0A4ED1}">
      <formula1>INDIRECT($M$22)</formula1>
    </dataValidation>
    <dataValidation type="list" allowBlank="1" showInputMessage="1" showErrorMessage="1" sqref="N28" xr:uid="{E5562220-9F3B-46AE-98E4-E8DD56B55821}">
      <formula1>INDIRECT($M$28)</formula1>
    </dataValidation>
    <dataValidation type="list" allowBlank="1" showInputMessage="1" showErrorMessage="1" sqref="N29" xr:uid="{29016611-3FA7-413A-8D92-B8E2CEDB18A6}">
      <formula1>INDIRECT($M$29)</formula1>
    </dataValidation>
    <dataValidation type="list" allowBlank="1" showInputMessage="1" showErrorMessage="1" sqref="N30" xr:uid="{9441E6A4-EF30-493B-B5DD-C0C94B859BE5}">
      <formula1>INDIRECT($M$30)</formula1>
    </dataValidation>
    <dataValidation type="list" allowBlank="1" showInputMessage="1" showErrorMessage="1" sqref="N31" xr:uid="{8E743312-DFB4-4F70-93BE-757855F10903}">
      <formula1>INDIRECT($M$31)</formula1>
    </dataValidation>
    <dataValidation type="list" allowBlank="1" showInputMessage="1" showErrorMessage="1" sqref="N32" xr:uid="{B7C445B5-070E-493D-909C-7D584C45FEFE}">
      <formula1>INDIRECT($M$32)</formula1>
    </dataValidation>
    <dataValidation type="list" allowBlank="1" showInputMessage="1" showErrorMessage="1" sqref="N33" xr:uid="{82FE956F-0802-4BD3-BF75-26A692CED5E5}">
      <formula1>INDIRECT($M$33)</formula1>
    </dataValidation>
    <dataValidation type="list" allowBlank="1" showInputMessage="1" showErrorMessage="1" sqref="N34" xr:uid="{D8A36D5F-E047-4F19-B98C-FEAD85C2DCBD}">
      <formula1>INDIRECT($M$34)</formula1>
    </dataValidation>
    <dataValidation type="list" allowBlank="1" showInputMessage="1" showErrorMessage="1" sqref="N35" xr:uid="{9C680A99-5F70-4DBF-BBB8-D25DF5FFA06A}">
      <formula1>INDIRECT($M$35)</formula1>
    </dataValidation>
    <dataValidation type="list" allowBlank="1" showInputMessage="1" showErrorMessage="1" sqref="N36" xr:uid="{36045855-FA20-44EF-AB3E-33937B172E57}">
      <formula1>INDIRECT($M$36)</formula1>
    </dataValidation>
    <dataValidation type="list" allowBlank="1" showInputMessage="1" showErrorMessage="1" sqref="N37" xr:uid="{B293B5BC-78D5-4A13-847C-93CFD43BE856}">
      <formula1>INDIRECT($M$37)</formula1>
    </dataValidation>
    <dataValidation type="list" allowBlank="1" showInputMessage="1" showErrorMessage="1" sqref="N42:N43" xr:uid="{60BC9F5F-3A01-4D5B-9A6A-2CDC478C33C0}">
      <formula1>INDIRECT($M$42)</formula1>
    </dataValidation>
    <dataValidation type="list" allowBlank="1" showInputMessage="1" showErrorMessage="1" sqref="N44" xr:uid="{983296A7-D879-4102-A969-FF244EEF0D25}">
      <formula1>INDIRECT($M$44)</formula1>
    </dataValidation>
    <dataValidation type="list" allowBlank="1" showInputMessage="1" showErrorMessage="1" sqref="N45" xr:uid="{67CFAE2D-3219-483C-BE79-6CABA230A8C7}">
      <formula1>INDIRECT($M$45)</formula1>
    </dataValidation>
    <dataValidation type="list" allowBlank="1" showInputMessage="1" showErrorMessage="1" sqref="N46" xr:uid="{69142C9A-0A47-4721-B0EF-1421A51B4123}">
      <formula1>INDIRECT($M$46)</formula1>
    </dataValidation>
    <dataValidation type="list" allowBlank="1" showInputMessage="1" showErrorMessage="1" sqref="N47" xr:uid="{E9A79D1F-8CBD-49F7-888C-CAB09AA44985}">
      <formula1>INDIRECT($M$47)</formula1>
    </dataValidation>
    <dataValidation type="list" allowBlank="1" showInputMessage="1" showErrorMessage="1" sqref="N48" xr:uid="{0D2C4BEE-77D4-4507-9E4A-C6242E239653}">
      <formula1>INDIRECT($M$48)</formula1>
    </dataValidation>
    <dataValidation type="list" allowBlank="1" showInputMessage="1" showErrorMessage="1" sqref="N49" xr:uid="{2A22FD23-7699-460F-8B6D-162E4094EC59}">
      <formula1>INDIRECT($M$49)</formula1>
    </dataValidation>
    <dataValidation type="list" allowBlank="1" showInputMessage="1" showErrorMessage="1" sqref="N50" xr:uid="{9B3B0372-A408-4A06-B378-CBEF72E08402}">
      <formula1>INDIRECT($M$50)</formula1>
    </dataValidation>
    <dataValidation type="list" allowBlank="1" showInputMessage="1" showErrorMessage="1" sqref="N51" xr:uid="{CA844196-41F6-4B03-ACBF-E7F91442A0D8}">
      <formula1>INDIRECT($M$51)</formula1>
    </dataValidation>
    <dataValidation type="list" allowBlank="1" showInputMessage="1" showErrorMessage="1" sqref="N52" xr:uid="{49442AFE-3746-4F31-8D7D-390412128B8E}">
      <formula1>INDIRECT($M$52)</formula1>
    </dataValidation>
    <dataValidation type="list" allowBlank="1" showInputMessage="1" showErrorMessage="1" sqref="N53" xr:uid="{C042E0C3-1901-4522-B72D-5646BEFC294E}">
      <formula1>INDIRECT($M$53)</formula1>
    </dataValidation>
    <dataValidation type="list" allowBlank="1" showInputMessage="1" showErrorMessage="1" sqref="N56" xr:uid="{42CDA21D-CA78-44EF-AE05-C7DCE4058EBC}">
      <formula1>INDIRECT($M$56)</formula1>
    </dataValidation>
    <dataValidation type="list" allowBlank="1" showInputMessage="1" showErrorMessage="1" sqref="N54" xr:uid="{0C65FAF5-3E93-43FA-9AF8-8F6880A029D8}">
      <formula1>INDIRECT($M$54)</formula1>
    </dataValidation>
    <dataValidation type="list" allowBlank="1" showInputMessage="1" showErrorMessage="1" sqref="I49:I56" xr:uid="{8E538B4A-9E27-4546-91F2-6D704BDCE53F}">
      <formula1>$AJ$2:$AJ$5</formula1>
    </dataValidation>
    <dataValidation type="list" allowBlank="1" showInputMessage="1" showErrorMessage="1" sqref="M4:M56" xr:uid="{D896F958-A6DE-4585-B089-405B1BB63585}">
      <formula1>$AK$2:$AK$4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0B4C3-0CE9-4C7D-B3C6-A2E741A692AA}">
  <sheetPr>
    <tabColor rgb="FFFF0000"/>
    <pageSetUpPr fitToPage="1"/>
  </sheetPr>
  <dimension ref="A1:AO73"/>
  <sheetViews>
    <sheetView workbookViewId="0">
      <pane ySplit="3" topLeftCell="Y55" activePane="bottomLeft" state="frozen"/>
      <selection pane="bottomLeft" activeCell="Y55" sqref="Y55"/>
    </sheetView>
  </sheetViews>
  <sheetFormatPr defaultRowHeight="14.25"/>
  <cols>
    <col min="1" max="1" width="9" style="53"/>
    <col min="2" max="2" width="10.125" style="53" customWidth="1"/>
    <col min="3" max="3" width="9" style="53"/>
    <col min="4" max="4" width="34.75" customWidth="1"/>
    <col min="5" max="5" width="18.375" customWidth="1"/>
    <col min="8" max="8" width="9" style="53"/>
    <col min="9" max="9" width="14.5" customWidth="1"/>
    <col min="10" max="10" width="12" customWidth="1"/>
    <col min="12" max="13" width="11.625" customWidth="1"/>
    <col min="14" max="14" width="14.75" customWidth="1"/>
    <col min="17" max="17" width="21.75" customWidth="1"/>
    <col min="23" max="23" width="9.375" bestFit="1" customWidth="1"/>
    <col min="25" max="25" width="14.75" customWidth="1"/>
    <col min="26" max="26" width="12.375" customWidth="1"/>
    <col min="27" max="27" width="11.75" customWidth="1"/>
  </cols>
  <sheetData>
    <row r="1" spans="1:31" ht="18">
      <c r="A1" s="937" t="s">
        <v>0</v>
      </c>
      <c r="B1" s="937"/>
      <c r="C1" s="937"/>
      <c r="D1" s="884"/>
      <c r="E1" s="884"/>
      <c r="F1" s="884"/>
      <c r="G1" s="884"/>
      <c r="H1" s="937"/>
      <c r="I1" s="884"/>
      <c r="J1" s="884"/>
      <c r="K1" s="884"/>
      <c r="L1" s="884"/>
      <c r="M1" s="884"/>
      <c r="N1" s="884"/>
      <c r="O1" s="885"/>
      <c r="P1" s="885"/>
      <c r="Q1" s="885"/>
      <c r="R1" s="885"/>
      <c r="S1" s="885"/>
      <c r="T1" s="885"/>
      <c r="U1" s="885"/>
      <c r="V1" s="885"/>
      <c r="W1" s="885"/>
      <c r="X1" s="885"/>
      <c r="Y1" s="885"/>
      <c r="Z1" s="885"/>
      <c r="AA1" s="885"/>
      <c r="AB1" s="885"/>
      <c r="AC1" s="885"/>
      <c r="AD1" s="885"/>
      <c r="AE1" s="885"/>
    </row>
    <row r="2" spans="1:31" ht="14.25" customHeight="1">
      <c r="A2" s="1570" t="s">
        <v>1</v>
      </c>
      <c r="B2" s="1572" t="s">
        <v>2</v>
      </c>
      <c r="C2" s="1574" t="s">
        <v>3</v>
      </c>
      <c r="D2" s="1576" t="s">
        <v>1969</v>
      </c>
      <c r="E2" s="1578" t="s">
        <v>5</v>
      </c>
      <c r="F2" s="1580" t="s">
        <v>6</v>
      </c>
      <c r="G2" s="1582" t="s">
        <v>1970</v>
      </c>
      <c r="H2" s="1582" t="s">
        <v>1971</v>
      </c>
      <c r="I2" s="1584" t="s">
        <v>9</v>
      </c>
      <c r="J2" s="1586" t="s">
        <v>1972</v>
      </c>
      <c r="K2" s="1568" t="s">
        <v>1973</v>
      </c>
      <c r="L2" s="1568" t="s">
        <v>1974</v>
      </c>
      <c r="M2" s="1560" t="s">
        <v>1975</v>
      </c>
      <c r="N2" s="1562" t="s">
        <v>14</v>
      </c>
      <c r="O2" s="1564" t="s">
        <v>15</v>
      </c>
      <c r="P2" s="1564"/>
      <c r="Q2" s="1564"/>
      <c r="R2" s="1564"/>
      <c r="S2" s="1564"/>
      <c r="T2" s="1564"/>
      <c r="U2" s="1564"/>
      <c r="V2" s="1564"/>
      <c r="W2" s="1564"/>
      <c r="X2" s="1565"/>
      <c r="Y2" s="1566" t="s">
        <v>16</v>
      </c>
      <c r="Z2" s="886"/>
      <c r="AA2" s="1647" t="s">
        <v>1976</v>
      </c>
      <c r="AB2" s="1647"/>
      <c r="AC2" s="1647"/>
      <c r="AD2" s="1647"/>
      <c r="AE2" s="1647"/>
    </row>
    <row r="3" spans="1:31" s="952" customFormat="1" ht="110.25" customHeight="1">
      <c r="A3" s="1571"/>
      <c r="B3" s="1573"/>
      <c r="C3" s="1575"/>
      <c r="D3" s="1577"/>
      <c r="E3" s="1579"/>
      <c r="F3" s="1581"/>
      <c r="G3" s="1583"/>
      <c r="H3" s="1583"/>
      <c r="I3" s="1585"/>
      <c r="J3" s="1587"/>
      <c r="K3" s="1588"/>
      <c r="L3" s="1569"/>
      <c r="M3" s="1561"/>
      <c r="N3" s="1563"/>
      <c r="O3" s="950" t="s">
        <v>22</v>
      </c>
      <c r="P3" s="950" t="s">
        <v>23</v>
      </c>
      <c r="Q3" s="950" t="s">
        <v>24</v>
      </c>
      <c r="R3" s="950" t="s">
        <v>25</v>
      </c>
      <c r="S3" s="950" t="s">
        <v>26</v>
      </c>
      <c r="T3" s="950" t="s">
        <v>27</v>
      </c>
      <c r="U3" s="950" t="s">
        <v>28</v>
      </c>
      <c r="V3" s="950" t="s">
        <v>29</v>
      </c>
      <c r="W3" s="950" t="s">
        <v>30</v>
      </c>
      <c r="X3" s="950" t="s">
        <v>31</v>
      </c>
      <c r="Y3" s="1567"/>
      <c r="Z3" s="951" t="s">
        <v>1977</v>
      </c>
      <c r="AA3" s="951"/>
      <c r="AB3" s="951"/>
      <c r="AC3" s="951"/>
      <c r="AD3" s="951"/>
      <c r="AE3" s="951"/>
    </row>
    <row r="4" spans="1:31" s="143" customFormat="1" ht="59.25" customHeight="1">
      <c r="A4" s="887">
        <v>1</v>
      </c>
      <c r="B4" s="888" t="s">
        <v>1978</v>
      </c>
      <c r="C4" s="888" t="s">
        <v>48</v>
      </c>
      <c r="D4" s="888" t="s">
        <v>1979</v>
      </c>
      <c r="E4" s="888" t="s">
        <v>167</v>
      </c>
      <c r="F4" s="888" t="s">
        <v>33</v>
      </c>
      <c r="G4" s="889">
        <v>16000</v>
      </c>
      <c r="H4" s="888">
        <v>2</v>
      </c>
      <c r="I4" s="888" t="s">
        <v>51</v>
      </c>
      <c r="J4" s="889">
        <v>32000</v>
      </c>
      <c r="K4" s="888">
        <v>0</v>
      </c>
      <c r="L4" s="889">
        <v>32000</v>
      </c>
      <c r="M4" s="890" t="s">
        <v>1980</v>
      </c>
      <c r="N4" s="953" t="s">
        <v>46</v>
      </c>
      <c r="O4" s="887" t="s">
        <v>572</v>
      </c>
      <c r="P4" s="890" t="s">
        <v>1981</v>
      </c>
      <c r="Q4" s="890" t="s">
        <v>1982</v>
      </c>
      <c r="R4" s="890" t="s">
        <v>1983</v>
      </c>
      <c r="S4" s="982" t="s">
        <v>1189</v>
      </c>
      <c r="T4" s="890" t="s">
        <v>1984</v>
      </c>
      <c r="U4" s="890" t="s">
        <v>1985</v>
      </c>
      <c r="V4" s="890" t="s">
        <v>1986</v>
      </c>
      <c r="W4" s="890" t="s">
        <v>1987</v>
      </c>
      <c r="X4" s="890">
        <v>32000</v>
      </c>
      <c r="Y4" s="953" t="s">
        <v>1988</v>
      </c>
      <c r="Z4" s="964">
        <f>J4-X4</f>
        <v>0</v>
      </c>
      <c r="AA4" s="891" t="s">
        <v>572</v>
      </c>
      <c r="AB4" s="891" t="s">
        <v>572</v>
      </c>
      <c r="AC4" s="891" t="s">
        <v>572</v>
      </c>
      <c r="AD4" s="891" t="s">
        <v>572</v>
      </c>
      <c r="AE4" s="891" t="s">
        <v>572</v>
      </c>
    </row>
    <row r="5" spans="1:31" s="144" customFormat="1" ht="50.25">
      <c r="A5" s="887">
        <v>2</v>
      </c>
      <c r="B5" s="888" t="s">
        <v>1978</v>
      </c>
      <c r="C5" s="888" t="s">
        <v>48</v>
      </c>
      <c r="D5" s="894" t="s">
        <v>1989</v>
      </c>
      <c r="E5" s="893" t="s">
        <v>167</v>
      </c>
      <c r="F5" s="893" t="s">
        <v>33</v>
      </c>
      <c r="G5" s="895">
        <v>16000</v>
      </c>
      <c r="H5" s="888">
        <v>1</v>
      </c>
      <c r="I5" s="893" t="s">
        <v>51</v>
      </c>
      <c r="J5" s="895">
        <v>16000</v>
      </c>
      <c r="K5" s="893">
        <v>0</v>
      </c>
      <c r="L5" s="895">
        <v>16000</v>
      </c>
      <c r="M5" s="896" t="s">
        <v>1980</v>
      </c>
      <c r="N5" s="897" t="s">
        <v>46</v>
      </c>
      <c r="O5" s="892" t="s">
        <v>572</v>
      </c>
      <c r="P5" s="898">
        <v>24243</v>
      </c>
      <c r="Q5" s="896" t="s">
        <v>1990</v>
      </c>
      <c r="R5" s="898">
        <v>243390</v>
      </c>
      <c r="S5" s="983" t="s">
        <v>555</v>
      </c>
      <c r="T5" s="898">
        <v>243419</v>
      </c>
      <c r="U5" s="898">
        <v>243395</v>
      </c>
      <c r="V5" s="898">
        <v>243395</v>
      </c>
      <c r="W5" s="898">
        <v>243396</v>
      </c>
      <c r="X5" s="896">
        <v>16000</v>
      </c>
      <c r="Y5" s="897" t="s">
        <v>66</v>
      </c>
      <c r="Z5" s="964">
        <f t="shared" ref="Z5:Z68" si="0">J5-X5</f>
        <v>0</v>
      </c>
      <c r="AA5" s="900" t="s">
        <v>572</v>
      </c>
      <c r="AB5" s="900" t="s">
        <v>572</v>
      </c>
      <c r="AC5" s="900" t="s">
        <v>572</v>
      </c>
      <c r="AD5" s="900" t="s">
        <v>572</v>
      </c>
      <c r="AE5" s="900" t="s">
        <v>572</v>
      </c>
    </row>
    <row r="6" spans="1:31" s="144" customFormat="1" ht="45" customHeight="1">
      <c r="A6" s="887">
        <v>3</v>
      </c>
      <c r="B6" s="888" t="s">
        <v>1978</v>
      </c>
      <c r="C6" s="888" t="s">
        <v>48</v>
      </c>
      <c r="D6" s="893" t="s">
        <v>1989</v>
      </c>
      <c r="E6" s="893" t="s">
        <v>1658</v>
      </c>
      <c r="F6" s="893" t="s">
        <v>33</v>
      </c>
      <c r="G6" s="895">
        <v>15000</v>
      </c>
      <c r="H6" s="888">
        <v>1</v>
      </c>
      <c r="I6" s="893" t="s">
        <v>51</v>
      </c>
      <c r="J6" s="895">
        <v>15000</v>
      </c>
      <c r="K6" s="893">
        <v>0</v>
      </c>
      <c r="L6" s="895">
        <v>15000</v>
      </c>
      <c r="M6" s="896" t="s">
        <v>1980</v>
      </c>
      <c r="N6" s="897" t="s">
        <v>46</v>
      </c>
      <c r="O6" s="892" t="s">
        <v>572</v>
      </c>
      <c r="P6" s="898">
        <v>24243</v>
      </c>
      <c r="Q6" s="896" t="s">
        <v>1982</v>
      </c>
      <c r="R6" s="898">
        <v>243390</v>
      </c>
      <c r="S6" s="983" t="s">
        <v>547</v>
      </c>
      <c r="T6" s="898">
        <v>243419</v>
      </c>
      <c r="U6" s="898">
        <v>243395</v>
      </c>
      <c r="V6" s="898">
        <v>243395</v>
      </c>
      <c r="W6" s="898">
        <v>243396</v>
      </c>
      <c r="X6" s="896">
        <v>15000</v>
      </c>
      <c r="Y6" s="897" t="s">
        <v>74</v>
      </c>
      <c r="Z6" s="964">
        <f t="shared" si="0"/>
        <v>0</v>
      </c>
      <c r="AA6" s="900" t="s">
        <v>572</v>
      </c>
      <c r="AB6" s="900" t="s">
        <v>572</v>
      </c>
      <c r="AC6" s="900" t="s">
        <v>572</v>
      </c>
      <c r="AD6" s="900" t="s">
        <v>572</v>
      </c>
      <c r="AE6" s="900" t="s">
        <v>572</v>
      </c>
    </row>
    <row r="7" spans="1:31" s="144" customFormat="1" ht="24.75">
      <c r="A7" s="887">
        <v>4</v>
      </c>
      <c r="B7" s="888" t="s">
        <v>1978</v>
      </c>
      <c r="C7" s="888" t="s">
        <v>48</v>
      </c>
      <c r="D7" s="893" t="s">
        <v>1991</v>
      </c>
      <c r="E7" s="893" t="s">
        <v>1992</v>
      </c>
      <c r="F7" s="893" t="s">
        <v>33</v>
      </c>
      <c r="G7" s="895">
        <v>10350</v>
      </c>
      <c r="H7" s="888">
        <v>1</v>
      </c>
      <c r="I7" s="893" t="s">
        <v>51</v>
      </c>
      <c r="J7" s="895">
        <v>10350</v>
      </c>
      <c r="K7" s="893">
        <v>0</v>
      </c>
      <c r="L7" s="895">
        <v>10350</v>
      </c>
      <c r="M7" s="896" t="s">
        <v>1980</v>
      </c>
      <c r="N7" s="897" t="s">
        <v>46</v>
      </c>
      <c r="O7" s="892" t="s">
        <v>572</v>
      </c>
      <c r="P7" s="898">
        <v>24239</v>
      </c>
      <c r="Q7" s="896" t="s">
        <v>1982</v>
      </c>
      <c r="R7" s="898">
        <v>243388</v>
      </c>
      <c r="S7" s="896" t="s">
        <v>124</v>
      </c>
      <c r="T7" s="898">
        <v>243387</v>
      </c>
      <c r="U7" s="898">
        <v>243395</v>
      </c>
      <c r="V7" s="898">
        <v>243395</v>
      </c>
      <c r="W7" s="898">
        <v>243397</v>
      </c>
      <c r="X7" s="896">
        <v>10350</v>
      </c>
      <c r="Y7" s="957" t="s">
        <v>82</v>
      </c>
      <c r="Z7" s="964">
        <f t="shared" si="0"/>
        <v>0</v>
      </c>
      <c r="AA7" s="901" t="s">
        <v>572</v>
      </c>
      <c r="AB7" s="901" t="s">
        <v>572</v>
      </c>
      <c r="AC7" s="901" t="s">
        <v>572</v>
      </c>
      <c r="AD7" s="901" t="s">
        <v>572</v>
      </c>
      <c r="AE7" s="900" t="s">
        <v>572</v>
      </c>
    </row>
    <row r="8" spans="1:31" s="144" customFormat="1" ht="37.5">
      <c r="A8" s="938">
        <v>5</v>
      </c>
      <c r="B8" s="944" t="s">
        <v>1978</v>
      </c>
      <c r="C8" s="944" t="s">
        <v>48</v>
      </c>
      <c r="D8" s="967" t="s">
        <v>1991</v>
      </c>
      <c r="E8" s="967" t="s">
        <v>1993</v>
      </c>
      <c r="F8" s="967" t="s">
        <v>33</v>
      </c>
      <c r="G8" s="968">
        <v>9125.76</v>
      </c>
      <c r="H8" s="969">
        <v>1</v>
      </c>
      <c r="I8" s="967" t="s">
        <v>51</v>
      </c>
      <c r="J8" s="968">
        <v>9125.76</v>
      </c>
      <c r="K8" s="967">
        <v>0</v>
      </c>
      <c r="L8" s="968">
        <v>9125.76</v>
      </c>
      <c r="M8" s="970" t="s">
        <v>1980</v>
      </c>
      <c r="N8" s="897" t="s">
        <v>46</v>
      </c>
      <c r="O8" s="892" t="s">
        <v>572</v>
      </c>
      <c r="P8" s="898">
        <v>24239</v>
      </c>
      <c r="Q8" s="896" t="s">
        <v>1982</v>
      </c>
      <c r="R8" s="898">
        <v>243388</v>
      </c>
      <c r="S8" s="896" t="s">
        <v>124</v>
      </c>
      <c r="T8" s="898">
        <v>243387</v>
      </c>
      <c r="U8" s="898">
        <v>243395</v>
      </c>
      <c r="V8" s="898">
        <v>243395</v>
      </c>
      <c r="W8" s="898">
        <v>243397</v>
      </c>
      <c r="X8" s="896">
        <v>9125.76</v>
      </c>
      <c r="Y8" s="897" t="s">
        <v>572</v>
      </c>
      <c r="Z8" s="964">
        <f t="shared" si="0"/>
        <v>0</v>
      </c>
      <c r="AA8" s="903"/>
      <c r="AB8" s="903"/>
      <c r="AC8" s="903"/>
      <c r="AD8" s="903"/>
      <c r="AE8" s="903"/>
    </row>
    <row r="9" spans="1:31" s="144" customFormat="1" ht="37.5">
      <c r="A9" s="938">
        <v>6</v>
      </c>
      <c r="B9" s="944" t="s">
        <v>1978</v>
      </c>
      <c r="C9" s="944" t="s">
        <v>48</v>
      </c>
      <c r="D9" s="967" t="s">
        <v>1991</v>
      </c>
      <c r="E9" s="967" t="s">
        <v>1994</v>
      </c>
      <c r="F9" s="967" t="s">
        <v>33</v>
      </c>
      <c r="G9" s="968">
        <v>27880</v>
      </c>
      <c r="H9" s="969">
        <v>1</v>
      </c>
      <c r="I9" s="967" t="s">
        <v>51</v>
      </c>
      <c r="J9" s="968">
        <v>27880</v>
      </c>
      <c r="K9" s="967">
        <v>0</v>
      </c>
      <c r="L9" s="968">
        <v>27880</v>
      </c>
      <c r="M9" s="970" t="s">
        <v>1980</v>
      </c>
      <c r="N9" s="897" t="s">
        <v>46</v>
      </c>
      <c r="O9" s="892" t="s">
        <v>572</v>
      </c>
      <c r="P9" s="898">
        <v>24239</v>
      </c>
      <c r="Q9" s="896" t="s">
        <v>1982</v>
      </c>
      <c r="R9" s="898">
        <v>243388</v>
      </c>
      <c r="S9" s="896" t="s">
        <v>124</v>
      </c>
      <c r="T9" s="898">
        <v>243387</v>
      </c>
      <c r="U9" s="898">
        <v>243395</v>
      </c>
      <c r="V9" s="898">
        <v>243395</v>
      </c>
      <c r="W9" s="898">
        <v>243397</v>
      </c>
      <c r="X9" s="970">
        <v>27880</v>
      </c>
      <c r="Y9" s="971" t="s">
        <v>572</v>
      </c>
      <c r="Z9" s="966">
        <f t="shared" si="0"/>
        <v>0</v>
      </c>
      <c r="AA9" s="903"/>
      <c r="AB9" s="903"/>
      <c r="AC9" s="903"/>
      <c r="AD9" s="903"/>
      <c r="AE9" s="903"/>
    </row>
    <row r="10" spans="1:31" s="144" customFormat="1" ht="37.5">
      <c r="A10" s="938">
        <v>7</v>
      </c>
      <c r="B10" s="944" t="s">
        <v>1978</v>
      </c>
      <c r="C10" s="944" t="s">
        <v>48</v>
      </c>
      <c r="D10" s="967" t="s">
        <v>1991</v>
      </c>
      <c r="E10" s="967" t="s">
        <v>167</v>
      </c>
      <c r="F10" s="967" t="s">
        <v>33</v>
      </c>
      <c r="G10" s="968">
        <v>16000</v>
      </c>
      <c r="H10" s="969">
        <v>2</v>
      </c>
      <c r="I10" s="967" t="s">
        <v>51</v>
      </c>
      <c r="J10" s="968">
        <v>32000</v>
      </c>
      <c r="K10" s="967">
        <v>0</v>
      </c>
      <c r="L10" s="968">
        <v>32000</v>
      </c>
      <c r="M10" s="970" t="s">
        <v>1980</v>
      </c>
      <c r="N10" s="897" t="s">
        <v>46</v>
      </c>
      <c r="O10" s="892" t="s">
        <v>572</v>
      </c>
      <c r="P10" s="898">
        <v>24239</v>
      </c>
      <c r="Q10" s="896" t="s">
        <v>1995</v>
      </c>
      <c r="R10" s="898">
        <v>243388</v>
      </c>
      <c r="S10" s="896" t="s">
        <v>126</v>
      </c>
      <c r="T10" s="898">
        <v>243418</v>
      </c>
      <c r="U10" s="898">
        <v>243391</v>
      </c>
      <c r="V10" s="898">
        <v>243391</v>
      </c>
      <c r="W10" s="898">
        <v>243392</v>
      </c>
      <c r="X10" s="896">
        <v>32000</v>
      </c>
      <c r="Y10" s="897" t="s">
        <v>572</v>
      </c>
      <c r="Z10" s="964">
        <f t="shared" si="0"/>
        <v>0</v>
      </c>
      <c r="AA10" s="903"/>
      <c r="AB10" s="903"/>
      <c r="AC10" s="903"/>
      <c r="AD10" s="903"/>
      <c r="AE10" s="903"/>
    </row>
    <row r="11" spans="1:31" s="144" customFormat="1" ht="24.75">
      <c r="A11" s="938">
        <v>8</v>
      </c>
      <c r="B11" s="944" t="s">
        <v>1978</v>
      </c>
      <c r="C11" s="944" t="s">
        <v>48</v>
      </c>
      <c r="D11" s="967" t="s">
        <v>1991</v>
      </c>
      <c r="E11" s="967" t="s">
        <v>1996</v>
      </c>
      <c r="F11" s="967" t="s">
        <v>33</v>
      </c>
      <c r="G11" s="968">
        <v>40000</v>
      </c>
      <c r="H11" s="969">
        <v>1</v>
      </c>
      <c r="I11" s="967" t="s">
        <v>220</v>
      </c>
      <c r="J11" s="968">
        <v>40000</v>
      </c>
      <c r="K11" s="967">
        <v>0</v>
      </c>
      <c r="L11" s="968">
        <v>40000</v>
      </c>
      <c r="M11" s="970" t="s">
        <v>1980</v>
      </c>
      <c r="N11" s="897" t="s">
        <v>46</v>
      </c>
      <c r="O11" s="892" t="s">
        <v>572</v>
      </c>
      <c r="P11" s="898">
        <v>24222</v>
      </c>
      <c r="Q11" s="896" t="s">
        <v>1997</v>
      </c>
      <c r="R11" s="898">
        <v>243371</v>
      </c>
      <c r="S11" s="896" t="s">
        <v>120</v>
      </c>
      <c r="T11" s="898">
        <v>243431</v>
      </c>
      <c r="U11" s="898">
        <v>243396</v>
      </c>
      <c r="V11" s="898">
        <v>243396</v>
      </c>
      <c r="W11" s="898">
        <v>243399</v>
      </c>
      <c r="X11" s="896">
        <v>40000</v>
      </c>
      <c r="Y11" s="897" t="s">
        <v>572</v>
      </c>
      <c r="Z11" s="964">
        <f t="shared" si="0"/>
        <v>0</v>
      </c>
      <c r="AA11" s="903"/>
      <c r="AB11" s="903"/>
      <c r="AC11" s="903"/>
      <c r="AD11" s="903"/>
      <c r="AE11" s="903"/>
    </row>
    <row r="12" spans="1:31" s="144" customFormat="1" ht="37.5">
      <c r="A12" s="887">
        <v>9</v>
      </c>
      <c r="B12" s="888" t="s">
        <v>1978</v>
      </c>
      <c r="C12" s="888" t="s">
        <v>48</v>
      </c>
      <c r="D12" s="893" t="s">
        <v>1991</v>
      </c>
      <c r="E12" s="893" t="s">
        <v>1998</v>
      </c>
      <c r="F12" s="893" t="s">
        <v>59</v>
      </c>
      <c r="G12" s="895">
        <v>2240</v>
      </c>
      <c r="H12" s="888">
        <v>150</v>
      </c>
      <c r="I12" s="893" t="s">
        <v>220</v>
      </c>
      <c r="J12" s="895">
        <v>336000</v>
      </c>
      <c r="K12" s="893">
        <v>0</v>
      </c>
      <c r="L12" s="895">
        <v>336000</v>
      </c>
      <c r="M12" s="896" t="s">
        <v>1980</v>
      </c>
      <c r="N12" s="897" t="s">
        <v>46</v>
      </c>
      <c r="O12" s="892" t="s">
        <v>572</v>
      </c>
      <c r="P12" s="898">
        <v>24218</v>
      </c>
      <c r="Q12" s="896" t="s">
        <v>1997</v>
      </c>
      <c r="R12" s="898">
        <v>243367</v>
      </c>
      <c r="S12" s="896" t="s">
        <v>1276</v>
      </c>
      <c r="T12" s="898">
        <v>243428</v>
      </c>
      <c r="U12" s="898">
        <v>243418</v>
      </c>
      <c r="V12" s="986">
        <v>243418</v>
      </c>
      <c r="W12" s="986">
        <v>243418</v>
      </c>
      <c r="X12" s="896">
        <v>336000</v>
      </c>
      <c r="Y12" s="958" t="s">
        <v>572</v>
      </c>
      <c r="Z12" s="964">
        <f t="shared" si="0"/>
        <v>0</v>
      </c>
      <c r="AA12" s="903"/>
      <c r="AB12" s="903"/>
      <c r="AC12" s="903"/>
      <c r="AD12" s="903"/>
      <c r="AE12" s="903"/>
    </row>
    <row r="13" spans="1:31" s="144" customFormat="1" ht="24.75">
      <c r="A13" s="887">
        <v>10</v>
      </c>
      <c r="B13" s="888" t="s">
        <v>1978</v>
      </c>
      <c r="C13" s="888" t="s">
        <v>48</v>
      </c>
      <c r="D13" s="893" t="s">
        <v>1999</v>
      </c>
      <c r="E13" s="893" t="s">
        <v>2000</v>
      </c>
      <c r="F13" s="893" t="s">
        <v>59</v>
      </c>
      <c r="G13" s="895">
        <v>50000</v>
      </c>
      <c r="H13" s="888">
        <v>1</v>
      </c>
      <c r="I13" s="893" t="s">
        <v>220</v>
      </c>
      <c r="J13" s="895">
        <v>50000</v>
      </c>
      <c r="K13" s="893">
        <v>0</v>
      </c>
      <c r="L13" s="895">
        <v>50000</v>
      </c>
      <c r="M13" s="896" t="s">
        <v>1980</v>
      </c>
      <c r="N13" s="897" t="s">
        <v>46</v>
      </c>
      <c r="O13" s="892" t="s">
        <v>572</v>
      </c>
      <c r="P13" s="898">
        <v>24237</v>
      </c>
      <c r="Q13" s="896" t="s">
        <v>2001</v>
      </c>
      <c r="R13" s="898">
        <v>243384</v>
      </c>
      <c r="S13" s="983" t="s">
        <v>565</v>
      </c>
      <c r="T13" s="898">
        <v>243415</v>
      </c>
      <c r="U13" s="898">
        <v>243389</v>
      </c>
      <c r="V13" s="898">
        <v>243391</v>
      </c>
      <c r="W13" s="898">
        <v>243395</v>
      </c>
      <c r="X13" s="896">
        <v>50000</v>
      </c>
      <c r="Y13" s="958" t="s">
        <v>572</v>
      </c>
      <c r="Z13" s="964">
        <f t="shared" si="0"/>
        <v>0</v>
      </c>
      <c r="AA13" s="903"/>
      <c r="AB13" s="903"/>
      <c r="AC13" s="903"/>
      <c r="AD13" s="903"/>
      <c r="AE13" s="903"/>
    </row>
    <row r="14" spans="1:31" s="144" customFormat="1" ht="37.5">
      <c r="A14" s="887">
        <v>11</v>
      </c>
      <c r="B14" s="888" t="s">
        <v>1978</v>
      </c>
      <c r="C14" s="888" t="s">
        <v>48</v>
      </c>
      <c r="D14" s="893" t="s">
        <v>1999</v>
      </c>
      <c r="E14" s="893" t="s">
        <v>1994</v>
      </c>
      <c r="F14" s="893" t="s">
        <v>33</v>
      </c>
      <c r="G14" s="895">
        <v>27885</v>
      </c>
      <c r="H14" s="888">
        <v>1</v>
      </c>
      <c r="I14" s="893" t="s">
        <v>51</v>
      </c>
      <c r="J14" s="895">
        <v>27885</v>
      </c>
      <c r="K14" s="893">
        <v>0</v>
      </c>
      <c r="L14" s="895">
        <v>27885</v>
      </c>
      <c r="M14" s="896" t="s">
        <v>1980</v>
      </c>
      <c r="N14" s="897" t="s">
        <v>46</v>
      </c>
      <c r="O14" s="892" t="s">
        <v>572</v>
      </c>
      <c r="P14" s="898">
        <v>24237</v>
      </c>
      <c r="Q14" s="896" t="s">
        <v>1982</v>
      </c>
      <c r="R14" s="898">
        <v>243384</v>
      </c>
      <c r="S14" s="983" t="s">
        <v>547</v>
      </c>
      <c r="T14" s="898">
        <v>243415</v>
      </c>
      <c r="U14" s="898">
        <v>243389</v>
      </c>
      <c r="V14" s="898">
        <v>243391</v>
      </c>
      <c r="W14" s="898">
        <v>243392</v>
      </c>
      <c r="X14" s="896">
        <v>27885</v>
      </c>
      <c r="Y14" s="958" t="s">
        <v>572</v>
      </c>
      <c r="Z14" s="964">
        <f t="shared" si="0"/>
        <v>0</v>
      </c>
      <c r="AA14" s="903"/>
      <c r="AB14" s="903"/>
      <c r="AC14" s="903"/>
      <c r="AD14" s="903"/>
      <c r="AE14" s="903"/>
    </row>
    <row r="15" spans="1:31" s="144" customFormat="1" ht="37.5">
      <c r="A15" s="887">
        <v>12</v>
      </c>
      <c r="B15" s="888" t="s">
        <v>1978</v>
      </c>
      <c r="C15" s="888" t="s">
        <v>48</v>
      </c>
      <c r="D15" s="893" t="s">
        <v>1999</v>
      </c>
      <c r="E15" s="893" t="s">
        <v>167</v>
      </c>
      <c r="F15" s="893" t="s">
        <v>33</v>
      </c>
      <c r="G15" s="895">
        <v>16000</v>
      </c>
      <c r="H15" s="888">
        <v>2</v>
      </c>
      <c r="I15" s="893" t="s">
        <v>51</v>
      </c>
      <c r="J15" s="895">
        <v>32000</v>
      </c>
      <c r="K15" s="893">
        <v>0</v>
      </c>
      <c r="L15" s="895">
        <v>32000</v>
      </c>
      <c r="M15" s="896" t="s">
        <v>1980</v>
      </c>
      <c r="N15" s="897" t="s">
        <v>46</v>
      </c>
      <c r="O15" s="892" t="s">
        <v>572</v>
      </c>
      <c r="P15" s="898">
        <v>24237</v>
      </c>
      <c r="Q15" s="896" t="s">
        <v>1990</v>
      </c>
      <c r="R15" s="898">
        <v>243384</v>
      </c>
      <c r="S15" s="983" t="s">
        <v>555</v>
      </c>
      <c r="T15" s="898">
        <v>243396</v>
      </c>
      <c r="U15" s="898">
        <v>243389</v>
      </c>
      <c r="V15" s="898">
        <v>243391</v>
      </c>
      <c r="W15" s="898">
        <v>243392</v>
      </c>
      <c r="X15" s="896">
        <v>32000</v>
      </c>
      <c r="Y15" s="958" t="s">
        <v>572</v>
      </c>
      <c r="Z15" s="964">
        <f t="shared" si="0"/>
        <v>0</v>
      </c>
      <c r="AA15" s="903"/>
      <c r="AB15" s="903"/>
      <c r="AC15" s="903"/>
      <c r="AD15" s="903"/>
      <c r="AE15" s="903"/>
    </row>
    <row r="16" spans="1:31" s="144" customFormat="1" ht="53.25" customHeight="1">
      <c r="A16" s="887">
        <v>13</v>
      </c>
      <c r="B16" s="888" t="s">
        <v>1978</v>
      </c>
      <c r="C16" s="888" t="s">
        <v>48</v>
      </c>
      <c r="D16" s="893" t="s">
        <v>2002</v>
      </c>
      <c r="E16" s="893" t="s">
        <v>1223</v>
      </c>
      <c r="F16" s="893" t="s">
        <v>33</v>
      </c>
      <c r="G16" s="895">
        <v>22000</v>
      </c>
      <c r="H16" s="888">
        <v>1</v>
      </c>
      <c r="I16" s="893" t="s">
        <v>51</v>
      </c>
      <c r="J16" s="895">
        <v>22000</v>
      </c>
      <c r="K16" s="893">
        <v>0</v>
      </c>
      <c r="L16" s="895">
        <v>22000</v>
      </c>
      <c r="M16" s="896" t="s">
        <v>1980</v>
      </c>
      <c r="N16" s="897" t="s">
        <v>46</v>
      </c>
      <c r="O16" s="892" t="s">
        <v>572</v>
      </c>
      <c r="P16" s="898">
        <v>24243</v>
      </c>
      <c r="Q16" s="896" t="s">
        <v>1990</v>
      </c>
      <c r="R16" s="898">
        <v>243381</v>
      </c>
      <c r="S16" s="983" t="s">
        <v>396</v>
      </c>
      <c r="T16" s="898">
        <v>243419</v>
      </c>
      <c r="U16" s="898">
        <v>243396</v>
      </c>
      <c r="V16" s="898">
        <v>243396</v>
      </c>
      <c r="W16" s="986">
        <v>243399</v>
      </c>
      <c r="X16" s="896">
        <v>22000</v>
      </c>
      <c r="Y16" s="958" t="s">
        <v>572</v>
      </c>
      <c r="Z16" s="964">
        <f t="shared" si="0"/>
        <v>0</v>
      </c>
      <c r="AA16" s="903"/>
      <c r="AB16" s="903"/>
      <c r="AC16" s="903"/>
      <c r="AD16" s="903"/>
      <c r="AE16" s="903"/>
    </row>
    <row r="17" spans="1:34" s="144" customFormat="1" ht="24.75">
      <c r="A17" s="887">
        <v>14</v>
      </c>
      <c r="B17" s="888" t="s">
        <v>1978</v>
      </c>
      <c r="C17" s="888" t="s">
        <v>48</v>
      </c>
      <c r="D17" s="893" t="s">
        <v>2002</v>
      </c>
      <c r="E17" s="893" t="s">
        <v>167</v>
      </c>
      <c r="F17" s="893" t="s">
        <v>33</v>
      </c>
      <c r="G17" s="895">
        <v>16000</v>
      </c>
      <c r="H17" s="888">
        <v>1</v>
      </c>
      <c r="I17" s="893" t="s">
        <v>51</v>
      </c>
      <c r="J17" s="895">
        <v>16000</v>
      </c>
      <c r="K17" s="893">
        <v>0</v>
      </c>
      <c r="L17" s="895">
        <v>16000</v>
      </c>
      <c r="M17" s="896" t="s">
        <v>1980</v>
      </c>
      <c r="N17" s="897" t="s">
        <v>46</v>
      </c>
      <c r="O17" s="892" t="s">
        <v>572</v>
      </c>
      <c r="P17" s="898">
        <v>24243</v>
      </c>
      <c r="Q17" s="896" t="s">
        <v>1990</v>
      </c>
      <c r="R17" s="898">
        <v>243381</v>
      </c>
      <c r="S17" s="983" t="s">
        <v>396</v>
      </c>
      <c r="T17" s="898">
        <v>243419</v>
      </c>
      <c r="U17" s="898">
        <v>243396</v>
      </c>
      <c r="V17" s="898">
        <v>243396</v>
      </c>
      <c r="W17" s="986">
        <v>243399</v>
      </c>
      <c r="X17" s="896">
        <v>16000</v>
      </c>
      <c r="Y17" s="958" t="s">
        <v>572</v>
      </c>
      <c r="Z17" s="964">
        <f t="shared" si="0"/>
        <v>0</v>
      </c>
      <c r="AA17" s="903"/>
      <c r="AB17" s="903"/>
      <c r="AC17" s="903"/>
      <c r="AD17" s="903"/>
      <c r="AE17" s="903"/>
    </row>
    <row r="18" spans="1:34" s="144" customFormat="1" ht="24.75">
      <c r="A18" s="887">
        <v>15</v>
      </c>
      <c r="B18" s="888" t="s">
        <v>1978</v>
      </c>
      <c r="C18" s="888" t="s">
        <v>48</v>
      </c>
      <c r="D18" s="893" t="s">
        <v>2002</v>
      </c>
      <c r="E18" s="893" t="s">
        <v>1992</v>
      </c>
      <c r="F18" s="893" t="s">
        <v>33</v>
      </c>
      <c r="G18" s="895">
        <v>10350</v>
      </c>
      <c r="H18" s="888">
        <v>1</v>
      </c>
      <c r="I18" s="893" t="s">
        <v>51</v>
      </c>
      <c r="J18" s="895">
        <v>10350</v>
      </c>
      <c r="K18" s="893">
        <v>0</v>
      </c>
      <c r="L18" s="895">
        <v>10350</v>
      </c>
      <c r="M18" s="896" t="s">
        <v>1980</v>
      </c>
      <c r="N18" s="897" t="s">
        <v>46</v>
      </c>
      <c r="O18" s="892" t="s">
        <v>572</v>
      </c>
      <c r="P18" s="898">
        <v>24243</v>
      </c>
      <c r="Q18" s="896" t="s">
        <v>1982</v>
      </c>
      <c r="R18" s="898">
        <v>243391</v>
      </c>
      <c r="S18" s="983" t="s">
        <v>547</v>
      </c>
      <c r="T18" s="898">
        <v>243419</v>
      </c>
      <c r="U18" s="898">
        <v>243396</v>
      </c>
      <c r="V18" s="898">
        <v>243396</v>
      </c>
      <c r="W18" s="986">
        <v>243399</v>
      </c>
      <c r="X18" s="896">
        <v>10350</v>
      </c>
      <c r="Y18" s="958" t="s">
        <v>572</v>
      </c>
      <c r="Z18" s="964">
        <f t="shared" si="0"/>
        <v>0</v>
      </c>
      <c r="AA18" s="903"/>
      <c r="AB18" s="903"/>
      <c r="AC18" s="903"/>
      <c r="AD18" s="903"/>
      <c r="AE18" s="903"/>
    </row>
    <row r="19" spans="1:34" s="144" customFormat="1" ht="37.5">
      <c r="A19" s="887">
        <v>16</v>
      </c>
      <c r="B19" s="888" t="s">
        <v>1978</v>
      </c>
      <c r="C19" s="888" t="s">
        <v>48</v>
      </c>
      <c r="D19" s="893" t="s">
        <v>2003</v>
      </c>
      <c r="E19" s="893" t="s">
        <v>83</v>
      </c>
      <c r="F19" s="893" t="s">
        <v>33</v>
      </c>
      <c r="G19" s="895">
        <v>29900</v>
      </c>
      <c r="H19" s="888">
        <v>1</v>
      </c>
      <c r="I19" s="893" t="s">
        <v>51</v>
      </c>
      <c r="J19" s="895">
        <v>29900</v>
      </c>
      <c r="K19" s="893">
        <v>0</v>
      </c>
      <c r="L19" s="895">
        <v>29900</v>
      </c>
      <c r="M19" s="896" t="s">
        <v>1980</v>
      </c>
      <c r="N19" s="897" t="s">
        <v>46</v>
      </c>
      <c r="O19" s="892" t="s">
        <v>572</v>
      </c>
      <c r="P19" s="974">
        <v>24243</v>
      </c>
      <c r="Q19" s="975" t="s">
        <v>1990</v>
      </c>
      <c r="R19" s="974">
        <v>24244</v>
      </c>
      <c r="S19" s="984" t="s">
        <v>552</v>
      </c>
      <c r="T19" s="974">
        <v>24273</v>
      </c>
      <c r="U19" s="976">
        <v>24249</v>
      </c>
      <c r="V19" s="976">
        <v>24249</v>
      </c>
      <c r="W19" s="987">
        <v>243396</v>
      </c>
      <c r="X19" s="977">
        <v>29900</v>
      </c>
      <c r="Y19" s="958" t="s">
        <v>572</v>
      </c>
      <c r="Z19" s="964">
        <f t="shared" si="0"/>
        <v>0</v>
      </c>
      <c r="AA19" s="903"/>
      <c r="AB19" s="903"/>
      <c r="AC19" s="903"/>
      <c r="AD19" s="903"/>
      <c r="AE19" s="903"/>
    </row>
    <row r="20" spans="1:34" s="144" customFormat="1" ht="24.75">
      <c r="A20" s="887">
        <v>17</v>
      </c>
      <c r="B20" s="888" t="s">
        <v>1978</v>
      </c>
      <c r="C20" s="888" t="s">
        <v>48</v>
      </c>
      <c r="D20" s="893" t="s">
        <v>2003</v>
      </c>
      <c r="E20" s="893" t="s">
        <v>167</v>
      </c>
      <c r="F20" s="893" t="s">
        <v>33</v>
      </c>
      <c r="G20" s="895">
        <v>16000</v>
      </c>
      <c r="H20" s="888">
        <v>1</v>
      </c>
      <c r="I20" s="893" t="s">
        <v>51</v>
      </c>
      <c r="J20" s="895">
        <v>16000</v>
      </c>
      <c r="K20" s="893">
        <v>0</v>
      </c>
      <c r="L20" s="895">
        <v>16000</v>
      </c>
      <c r="M20" s="896" t="s">
        <v>1980</v>
      </c>
      <c r="N20" s="897" t="s">
        <v>46</v>
      </c>
      <c r="O20" s="892" t="s">
        <v>572</v>
      </c>
      <c r="P20" s="978">
        <v>24243</v>
      </c>
      <c r="Q20" s="979" t="s">
        <v>1990</v>
      </c>
      <c r="R20" s="978">
        <v>24244</v>
      </c>
      <c r="S20" s="984" t="s">
        <v>555</v>
      </c>
      <c r="T20" s="978">
        <v>24273</v>
      </c>
      <c r="U20" s="980">
        <v>24249</v>
      </c>
      <c r="V20" s="980">
        <v>24249</v>
      </c>
      <c r="W20" s="988">
        <v>243396</v>
      </c>
      <c r="X20" s="979">
        <v>16000</v>
      </c>
      <c r="Y20" s="958" t="s">
        <v>572</v>
      </c>
      <c r="Z20" s="964">
        <f t="shared" si="0"/>
        <v>0</v>
      </c>
      <c r="AA20" s="903"/>
      <c r="AB20" s="903"/>
      <c r="AC20" s="903"/>
      <c r="AD20" s="903"/>
      <c r="AE20" s="903"/>
    </row>
    <row r="21" spans="1:34" s="144" customFormat="1" ht="24.75">
      <c r="A21" s="887">
        <v>18</v>
      </c>
      <c r="B21" s="888" t="s">
        <v>1978</v>
      </c>
      <c r="C21" s="888" t="s">
        <v>48</v>
      </c>
      <c r="D21" s="893" t="s">
        <v>2003</v>
      </c>
      <c r="E21" s="893" t="s">
        <v>2004</v>
      </c>
      <c r="F21" s="893" t="s">
        <v>33</v>
      </c>
      <c r="G21" s="895">
        <v>8000</v>
      </c>
      <c r="H21" s="888">
        <v>1</v>
      </c>
      <c r="I21" s="893" t="s">
        <v>51</v>
      </c>
      <c r="J21" s="895">
        <v>8000</v>
      </c>
      <c r="K21" s="893">
        <v>0</v>
      </c>
      <c r="L21" s="895">
        <v>8000</v>
      </c>
      <c r="M21" s="896" t="s">
        <v>1980</v>
      </c>
      <c r="N21" s="897" t="s">
        <v>46</v>
      </c>
      <c r="O21" s="892" t="s">
        <v>572</v>
      </c>
      <c r="P21" s="978">
        <v>24243</v>
      </c>
      <c r="Q21" s="979" t="s">
        <v>1982</v>
      </c>
      <c r="R21" s="978">
        <v>24244</v>
      </c>
      <c r="S21" s="984" t="s">
        <v>547</v>
      </c>
      <c r="T21" s="978">
        <v>24273</v>
      </c>
      <c r="U21" s="980">
        <v>24249</v>
      </c>
      <c r="V21" s="980">
        <v>24249</v>
      </c>
      <c r="W21" s="988">
        <v>243396</v>
      </c>
      <c r="X21" s="981">
        <v>8000</v>
      </c>
      <c r="Y21" s="958" t="s">
        <v>572</v>
      </c>
      <c r="Z21" s="964">
        <f t="shared" si="0"/>
        <v>0</v>
      </c>
      <c r="AA21" s="903"/>
      <c r="AB21" s="903"/>
      <c r="AC21" s="903"/>
      <c r="AD21" s="903"/>
      <c r="AE21" s="903"/>
    </row>
    <row r="22" spans="1:34" s="144" customFormat="1" ht="24.75">
      <c r="A22" s="887">
        <v>19</v>
      </c>
      <c r="B22" s="888" t="s">
        <v>1978</v>
      </c>
      <c r="C22" s="888" t="s">
        <v>48</v>
      </c>
      <c r="D22" s="893" t="s">
        <v>2005</v>
      </c>
      <c r="E22" s="893" t="s">
        <v>167</v>
      </c>
      <c r="F22" s="893" t="s">
        <v>33</v>
      </c>
      <c r="G22" s="895">
        <v>16000</v>
      </c>
      <c r="H22" s="888">
        <v>1</v>
      </c>
      <c r="I22" s="893" t="s">
        <v>51</v>
      </c>
      <c r="J22" s="895">
        <v>16000</v>
      </c>
      <c r="K22" s="893">
        <v>0</v>
      </c>
      <c r="L22" s="895">
        <v>16000</v>
      </c>
      <c r="M22" s="896" t="s">
        <v>1980</v>
      </c>
      <c r="N22" s="897" t="s">
        <v>46</v>
      </c>
      <c r="O22" s="892" t="s">
        <v>572</v>
      </c>
      <c r="P22" s="898">
        <v>24239</v>
      </c>
      <c r="Q22" s="896" t="s">
        <v>2006</v>
      </c>
      <c r="R22" s="898">
        <v>243388</v>
      </c>
      <c r="S22" s="983" t="s">
        <v>396</v>
      </c>
      <c r="T22" s="898">
        <v>243413</v>
      </c>
      <c r="U22" s="898">
        <v>243391</v>
      </c>
      <c r="V22" s="898">
        <v>243391</v>
      </c>
      <c r="W22" s="898">
        <v>243392</v>
      </c>
      <c r="X22" s="970">
        <v>16000</v>
      </c>
      <c r="Y22" s="958" t="s">
        <v>572</v>
      </c>
      <c r="Z22" s="966">
        <f t="shared" si="0"/>
        <v>0</v>
      </c>
      <c r="AA22" s="903"/>
      <c r="AB22" s="903"/>
      <c r="AC22" s="903"/>
      <c r="AD22" s="903"/>
      <c r="AE22" s="903"/>
    </row>
    <row r="23" spans="1:34" s="144" customFormat="1" ht="37.5">
      <c r="A23" s="887">
        <v>20</v>
      </c>
      <c r="B23" s="888" t="s">
        <v>1978</v>
      </c>
      <c r="C23" s="888" t="s">
        <v>48</v>
      </c>
      <c r="D23" s="893" t="s">
        <v>2005</v>
      </c>
      <c r="E23" s="893" t="s">
        <v>83</v>
      </c>
      <c r="F23" s="893" t="s">
        <v>33</v>
      </c>
      <c r="G23" s="895">
        <v>29900</v>
      </c>
      <c r="H23" s="888">
        <v>1</v>
      </c>
      <c r="I23" s="893" t="s">
        <v>51</v>
      </c>
      <c r="J23" s="895">
        <v>29900</v>
      </c>
      <c r="K23" s="893">
        <v>0</v>
      </c>
      <c r="L23" s="895">
        <v>29900</v>
      </c>
      <c r="M23" s="896" t="s">
        <v>1980</v>
      </c>
      <c r="N23" s="897" t="s">
        <v>46</v>
      </c>
      <c r="O23" s="892" t="s">
        <v>572</v>
      </c>
      <c r="P23" s="898">
        <v>24239</v>
      </c>
      <c r="Q23" s="896" t="s">
        <v>2006</v>
      </c>
      <c r="R23" s="898">
        <v>243388</v>
      </c>
      <c r="S23" s="983" t="s">
        <v>1203</v>
      </c>
      <c r="T23" s="898">
        <v>243413</v>
      </c>
      <c r="U23" s="898">
        <v>243391</v>
      </c>
      <c r="V23" s="898">
        <v>243391</v>
      </c>
      <c r="W23" s="898">
        <v>243392</v>
      </c>
      <c r="X23" s="970">
        <v>29900</v>
      </c>
      <c r="Y23" s="958" t="s">
        <v>572</v>
      </c>
      <c r="Z23" s="964">
        <f t="shared" si="0"/>
        <v>0</v>
      </c>
      <c r="AA23" s="903"/>
      <c r="AB23" s="903"/>
      <c r="AC23" s="903"/>
      <c r="AD23" s="903"/>
      <c r="AE23" s="903"/>
    </row>
    <row r="24" spans="1:34" s="144" customFormat="1" ht="37.5">
      <c r="A24" s="887">
        <v>21</v>
      </c>
      <c r="B24" s="888" t="s">
        <v>1978</v>
      </c>
      <c r="C24" s="888" t="s">
        <v>48</v>
      </c>
      <c r="D24" s="893" t="s">
        <v>2005</v>
      </c>
      <c r="E24" s="893" t="s">
        <v>2007</v>
      </c>
      <c r="F24" s="893" t="s">
        <v>33</v>
      </c>
      <c r="G24" s="895">
        <v>10000</v>
      </c>
      <c r="H24" s="888">
        <v>1</v>
      </c>
      <c r="I24" s="893" t="s">
        <v>51</v>
      </c>
      <c r="J24" s="895">
        <v>10000</v>
      </c>
      <c r="K24" s="893">
        <v>0</v>
      </c>
      <c r="L24" s="895">
        <v>10000</v>
      </c>
      <c r="M24" s="896" t="s">
        <v>1980</v>
      </c>
      <c r="N24" s="897" t="s">
        <v>46</v>
      </c>
      <c r="O24" s="892" t="s">
        <v>572</v>
      </c>
      <c r="P24" s="898">
        <v>24239</v>
      </c>
      <c r="Q24" s="896" t="s">
        <v>2006</v>
      </c>
      <c r="R24" s="898">
        <v>243388</v>
      </c>
      <c r="S24" s="983" t="s">
        <v>549</v>
      </c>
      <c r="T24" s="898">
        <v>243413</v>
      </c>
      <c r="U24" s="898">
        <v>243391</v>
      </c>
      <c r="V24" s="898">
        <v>243391</v>
      </c>
      <c r="W24" s="898">
        <v>243392</v>
      </c>
      <c r="X24" s="970">
        <v>10000</v>
      </c>
      <c r="Y24" s="958" t="s">
        <v>572</v>
      </c>
      <c r="Z24" s="966">
        <f t="shared" si="0"/>
        <v>0</v>
      </c>
      <c r="AA24" s="903"/>
      <c r="AB24" s="903"/>
      <c r="AC24" s="903"/>
      <c r="AD24" s="903"/>
      <c r="AE24" s="903"/>
    </row>
    <row r="25" spans="1:34" s="144" customFormat="1" ht="24.75">
      <c r="A25" s="887">
        <v>22</v>
      </c>
      <c r="B25" s="888" t="s">
        <v>1978</v>
      </c>
      <c r="C25" s="888" t="s">
        <v>48</v>
      </c>
      <c r="D25" s="893" t="s">
        <v>2008</v>
      </c>
      <c r="E25" s="893" t="s">
        <v>167</v>
      </c>
      <c r="F25" s="893" t="s">
        <v>33</v>
      </c>
      <c r="G25" s="895">
        <v>16000</v>
      </c>
      <c r="H25" s="888">
        <v>1</v>
      </c>
      <c r="I25" s="893" t="s">
        <v>51</v>
      </c>
      <c r="J25" s="895">
        <v>16000</v>
      </c>
      <c r="K25" s="893">
        <v>0</v>
      </c>
      <c r="L25" s="895">
        <v>16000</v>
      </c>
      <c r="M25" s="896" t="s">
        <v>1980</v>
      </c>
      <c r="N25" s="897" t="s">
        <v>46</v>
      </c>
      <c r="O25" s="892" t="s">
        <v>572</v>
      </c>
      <c r="P25" s="898">
        <v>24243</v>
      </c>
      <c r="Q25" s="896" t="s">
        <v>1990</v>
      </c>
      <c r="R25" s="898">
        <v>243390</v>
      </c>
      <c r="S25" s="983" t="s">
        <v>1189</v>
      </c>
      <c r="T25" s="898">
        <v>243419</v>
      </c>
      <c r="U25" s="898">
        <v>243395</v>
      </c>
      <c r="V25" s="898">
        <v>243395</v>
      </c>
      <c r="W25" s="898">
        <v>243399</v>
      </c>
      <c r="X25" s="896">
        <v>16000</v>
      </c>
      <c r="Y25" s="958" t="s">
        <v>572</v>
      </c>
      <c r="Z25" s="964">
        <f t="shared" si="0"/>
        <v>0</v>
      </c>
      <c r="AA25" s="903"/>
      <c r="AB25" s="903"/>
      <c r="AC25" s="903"/>
      <c r="AD25" s="903"/>
      <c r="AE25" s="903"/>
    </row>
    <row r="26" spans="1:34" s="144" customFormat="1" ht="24.75">
      <c r="A26" s="887">
        <v>23</v>
      </c>
      <c r="B26" s="888" t="s">
        <v>1978</v>
      </c>
      <c r="C26" s="888" t="s">
        <v>48</v>
      </c>
      <c r="D26" s="893" t="s">
        <v>2008</v>
      </c>
      <c r="E26" s="893" t="s">
        <v>2009</v>
      </c>
      <c r="F26" s="893" t="s">
        <v>33</v>
      </c>
      <c r="G26" s="895">
        <v>27885</v>
      </c>
      <c r="H26" s="888">
        <v>1</v>
      </c>
      <c r="I26" s="893" t="s">
        <v>51</v>
      </c>
      <c r="J26" s="895">
        <v>27885</v>
      </c>
      <c r="K26" s="893">
        <v>0</v>
      </c>
      <c r="L26" s="895">
        <v>27885</v>
      </c>
      <c r="M26" s="896" t="s">
        <v>1980</v>
      </c>
      <c r="N26" s="897" t="s">
        <v>46</v>
      </c>
      <c r="O26" s="892" t="s">
        <v>572</v>
      </c>
      <c r="P26" s="898">
        <v>24237</v>
      </c>
      <c r="Q26" s="896" t="s">
        <v>1982</v>
      </c>
      <c r="R26" s="898">
        <v>243384</v>
      </c>
      <c r="S26" s="983" t="s">
        <v>763</v>
      </c>
      <c r="T26" s="898">
        <v>243415</v>
      </c>
      <c r="U26" s="898">
        <v>243395</v>
      </c>
      <c r="V26" s="898">
        <v>243395</v>
      </c>
      <c r="W26" s="898">
        <v>243399</v>
      </c>
      <c r="X26" s="896">
        <v>27885</v>
      </c>
      <c r="Y26" s="958" t="s">
        <v>572</v>
      </c>
      <c r="Z26" s="964">
        <f t="shared" si="0"/>
        <v>0</v>
      </c>
      <c r="AA26" s="903"/>
      <c r="AB26" s="903"/>
      <c r="AC26" s="903"/>
      <c r="AD26" s="903"/>
      <c r="AE26" s="903"/>
    </row>
    <row r="27" spans="1:34" s="144" customFormat="1" ht="24.75">
      <c r="A27" s="887">
        <v>24</v>
      </c>
      <c r="B27" s="888" t="s">
        <v>1978</v>
      </c>
      <c r="C27" s="888" t="s">
        <v>48</v>
      </c>
      <c r="D27" s="893" t="s">
        <v>2010</v>
      </c>
      <c r="E27" s="893" t="s">
        <v>167</v>
      </c>
      <c r="F27" s="893" t="s">
        <v>33</v>
      </c>
      <c r="G27" s="895">
        <v>16000</v>
      </c>
      <c r="H27" s="888">
        <v>1</v>
      </c>
      <c r="I27" s="893" t="s">
        <v>51</v>
      </c>
      <c r="J27" s="895">
        <v>16000</v>
      </c>
      <c r="K27" s="893">
        <v>0</v>
      </c>
      <c r="L27" s="895">
        <v>16000</v>
      </c>
      <c r="M27" s="896" t="s">
        <v>1980</v>
      </c>
      <c r="N27" s="897" t="s">
        <v>46</v>
      </c>
      <c r="O27" s="892" t="s">
        <v>572</v>
      </c>
      <c r="P27" s="898">
        <v>243420</v>
      </c>
      <c r="Q27" s="896" t="s">
        <v>1990</v>
      </c>
      <c r="R27" s="898">
        <v>243421</v>
      </c>
      <c r="S27" s="983" t="s">
        <v>560</v>
      </c>
      <c r="T27" s="896" t="s">
        <v>2011</v>
      </c>
      <c r="U27" s="898">
        <v>243426</v>
      </c>
      <c r="V27" s="898">
        <v>243426</v>
      </c>
      <c r="W27" s="898">
        <v>243427</v>
      </c>
      <c r="X27" s="896">
        <v>16000</v>
      </c>
      <c r="Y27" s="958" t="s">
        <v>572</v>
      </c>
      <c r="Z27" s="964">
        <f t="shared" si="0"/>
        <v>0</v>
      </c>
      <c r="AA27" s="903"/>
      <c r="AB27" s="903"/>
      <c r="AC27" s="903"/>
      <c r="AD27" s="903"/>
      <c r="AE27" s="903"/>
    </row>
    <row r="28" spans="1:34" s="144" customFormat="1" ht="37.5">
      <c r="A28" s="887">
        <v>25</v>
      </c>
      <c r="B28" s="888" t="s">
        <v>1978</v>
      </c>
      <c r="C28" s="888" t="s">
        <v>48</v>
      </c>
      <c r="D28" s="893" t="s">
        <v>2010</v>
      </c>
      <c r="E28" s="893" t="s">
        <v>83</v>
      </c>
      <c r="F28" s="893" t="s">
        <v>33</v>
      </c>
      <c r="G28" s="895">
        <v>29900</v>
      </c>
      <c r="H28" s="888">
        <v>1</v>
      </c>
      <c r="I28" s="893" t="s">
        <v>51</v>
      </c>
      <c r="J28" s="895">
        <v>29900</v>
      </c>
      <c r="K28" s="893">
        <v>0</v>
      </c>
      <c r="L28" s="895">
        <v>29900</v>
      </c>
      <c r="M28" s="896" t="s">
        <v>1980</v>
      </c>
      <c r="N28" s="897" t="s">
        <v>46</v>
      </c>
      <c r="O28" s="904" t="s">
        <v>572</v>
      </c>
      <c r="P28" s="973">
        <v>243420</v>
      </c>
      <c r="Q28" s="905" t="s">
        <v>1990</v>
      </c>
      <c r="R28" s="973">
        <v>243421</v>
      </c>
      <c r="S28" s="985" t="s">
        <v>1561</v>
      </c>
      <c r="T28" s="905" t="s">
        <v>2011</v>
      </c>
      <c r="U28" s="973">
        <v>243426</v>
      </c>
      <c r="V28" s="973">
        <v>243426</v>
      </c>
      <c r="W28" s="973">
        <v>243427</v>
      </c>
      <c r="X28" s="905">
        <v>29900</v>
      </c>
      <c r="Y28" s="958" t="s">
        <v>572</v>
      </c>
      <c r="Z28" s="964">
        <f t="shared" si="0"/>
        <v>0</v>
      </c>
      <c r="AA28" s="903"/>
      <c r="AB28" s="903"/>
      <c r="AC28" s="903"/>
      <c r="AD28" s="903"/>
      <c r="AE28" s="903"/>
    </row>
    <row r="29" spans="1:34" s="144" customFormat="1" ht="37.5">
      <c r="A29" s="939">
        <v>26</v>
      </c>
      <c r="B29" s="945" t="s">
        <v>1978</v>
      </c>
      <c r="C29" s="945" t="s">
        <v>32</v>
      </c>
      <c r="D29" s="907" t="s">
        <v>2012</v>
      </c>
      <c r="E29" s="907" t="s">
        <v>2013</v>
      </c>
      <c r="F29" s="907" t="s">
        <v>33</v>
      </c>
      <c r="G29" s="908">
        <v>17000</v>
      </c>
      <c r="H29" s="945">
        <v>1</v>
      </c>
      <c r="I29" s="907" t="s">
        <v>220</v>
      </c>
      <c r="J29" s="908">
        <v>17000</v>
      </c>
      <c r="K29" s="907">
        <v>0</v>
      </c>
      <c r="L29" s="908">
        <v>17000</v>
      </c>
      <c r="M29" s="909" t="s">
        <v>1980</v>
      </c>
      <c r="N29" s="910" t="s">
        <v>38</v>
      </c>
      <c r="O29" s="911" t="s">
        <v>572</v>
      </c>
      <c r="P29" s="912" t="s">
        <v>572</v>
      </c>
      <c r="Q29" s="913" t="s">
        <v>572</v>
      </c>
      <c r="R29" s="913" t="s">
        <v>572</v>
      </c>
      <c r="S29" s="913" t="s">
        <v>572</v>
      </c>
      <c r="T29" s="913" t="s">
        <v>572</v>
      </c>
      <c r="U29" s="913" t="s">
        <v>572</v>
      </c>
      <c r="V29" s="913" t="s">
        <v>572</v>
      </c>
      <c r="W29" s="913" t="s">
        <v>572</v>
      </c>
      <c r="X29" s="913">
        <v>0</v>
      </c>
      <c r="Y29" s="959" t="s">
        <v>471</v>
      </c>
      <c r="Z29" s="964">
        <f t="shared" si="0"/>
        <v>17000</v>
      </c>
      <c r="AA29" s="914" t="s">
        <v>2014</v>
      </c>
      <c r="AB29" s="914" t="s">
        <v>572</v>
      </c>
      <c r="AC29" s="1589" t="s">
        <v>2015</v>
      </c>
      <c r="AD29" s="1589"/>
      <c r="AE29" s="1589"/>
      <c r="AF29" s="1589"/>
      <c r="AG29" s="1589"/>
      <c r="AH29" s="1589"/>
    </row>
    <row r="30" spans="1:34" s="144" customFormat="1" ht="37.5">
      <c r="A30" s="939">
        <v>27</v>
      </c>
      <c r="B30" s="945" t="s">
        <v>1978</v>
      </c>
      <c r="C30" s="945" t="s">
        <v>32</v>
      </c>
      <c r="D30" s="907" t="s">
        <v>2012</v>
      </c>
      <c r="E30" s="907" t="s">
        <v>657</v>
      </c>
      <c r="F30" s="907" t="s">
        <v>33</v>
      </c>
      <c r="G30" s="908">
        <v>240000</v>
      </c>
      <c r="H30" s="945">
        <v>1</v>
      </c>
      <c r="I30" s="907" t="s">
        <v>220</v>
      </c>
      <c r="J30" s="908">
        <v>240000</v>
      </c>
      <c r="K30" s="907">
        <v>0</v>
      </c>
      <c r="L30" s="908">
        <v>240000</v>
      </c>
      <c r="M30" s="909" t="s">
        <v>1980</v>
      </c>
      <c r="N30" s="910" t="s">
        <v>38</v>
      </c>
      <c r="O30" s="906" t="s">
        <v>572</v>
      </c>
      <c r="P30" s="909" t="s">
        <v>572</v>
      </c>
      <c r="Q30" s="909" t="s">
        <v>572</v>
      </c>
      <c r="R30" s="909" t="s">
        <v>572</v>
      </c>
      <c r="S30" s="909" t="s">
        <v>572</v>
      </c>
      <c r="T30" s="909" t="s">
        <v>572</v>
      </c>
      <c r="U30" s="909" t="s">
        <v>572</v>
      </c>
      <c r="V30" s="909" t="s">
        <v>572</v>
      </c>
      <c r="W30" s="909" t="s">
        <v>572</v>
      </c>
      <c r="X30" s="909">
        <v>0</v>
      </c>
      <c r="Y30" s="959" t="s">
        <v>471</v>
      </c>
      <c r="Z30" s="964">
        <f t="shared" si="0"/>
        <v>240000</v>
      </c>
      <c r="AA30" s="903" t="s">
        <v>2016</v>
      </c>
      <c r="AB30" s="903"/>
      <c r="AC30" s="1589" t="s">
        <v>2015</v>
      </c>
      <c r="AD30" s="1589"/>
      <c r="AE30" s="1589"/>
      <c r="AF30" s="1589"/>
      <c r="AG30" s="1589"/>
      <c r="AH30" s="1589"/>
    </row>
    <row r="31" spans="1:34" s="144" customFormat="1" ht="37.5">
      <c r="A31" s="940">
        <v>28</v>
      </c>
      <c r="B31" s="946" t="s">
        <v>1978</v>
      </c>
      <c r="C31" s="946" t="s">
        <v>32</v>
      </c>
      <c r="D31" s="916" t="s">
        <v>2012</v>
      </c>
      <c r="E31" s="916" t="s">
        <v>2017</v>
      </c>
      <c r="F31" s="916" t="s">
        <v>33</v>
      </c>
      <c r="G31" s="917">
        <v>35000</v>
      </c>
      <c r="H31" s="946">
        <v>1</v>
      </c>
      <c r="I31" s="916" t="s">
        <v>51</v>
      </c>
      <c r="J31" s="917">
        <v>19750</v>
      </c>
      <c r="K31" s="917">
        <v>15250</v>
      </c>
      <c r="L31" s="917">
        <v>35000</v>
      </c>
      <c r="M31" s="918" t="s">
        <v>1980</v>
      </c>
      <c r="N31" s="919" t="s">
        <v>46</v>
      </c>
      <c r="O31" s="915" t="s">
        <v>572</v>
      </c>
      <c r="P31" s="920">
        <v>243403</v>
      </c>
      <c r="Q31" s="918" t="s">
        <v>2018</v>
      </c>
      <c r="R31" s="920">
        <v>243412</v>
      </c>
      <c r="S31" s="918" t="s">
        <v>2019</v>
      </c>
      <c r="T31" s="920">
        <v>243442</v>
      </c>
      <c r="U31" s="920">
        <v>24286</v>
      </c>
      <c r="V31" s="920">
        <v>24286</v>
      </c>
      <c r="W31" s="922">
        <v>24301</v>
      </c>
      <c r="X31" s="918">
        <v>35000</v>
      </c>
      <c r="Y31" s="960" t="s">
        <v>572</v>
      </c>
      <c r="Z31" s="972">
        <f>L31-X31</f>
        <v>0</v>
      </c>
      <c r="AA31" s="903" t="s">
        <v>2020</v>
      </c>
      <c r="AB31" s="921"/>
      <c r="AC31" s="921"/>
      <c r="AD31" s="921"/>
      <c r="AE31" s="921"/>
    </row>
    <row r="32" spans="1:34" s="144" customFormat="1" ht="24.75">
      <c r="A32" s="940">
        <v>29</v>
      </c>
      <c r="B32" s="946" t="s">
        <v>1978</v>
      </c>
      <c r="C32" s="946" t="s">
        <v>32</v>
      </c>
      <c r="D32" s="916" t="s">
        <v>2012</v>
      </c>
      <c r="E32" s="916" t="s">
        <v>2021</v>
      </c>
      <c r="F32" s="916" t="s">
        <v>59</v>
      </c>
      <c r="G32" s="917">
        <v>495000</v>
      </c>
      <c r="H32" s="946">
        <v>1</v>
      </c>
      <c r="I32" s="916" t="s">
        <v>220</v>
      </c>
      <c r="J32" s="917">
        <v>495000</v>
      </c>
      <c r="K32" s="916">
        <v>0</v>
      </c>
      <c r="L32" s="917">
        <v>495000</v>
      </c>
      <c r="M32" s="918" t="s">
        <v>1980</v>
      </c>
      <c r="N32" s="919" t="s">
        <v>46</v>
      </c>
      <c r="O32" s="915" t="s">
        <v>572</v>
      </c>
      <c r="P32" s="920">
        <v>243399</v>
      </c>
      <c r="Q32" s="918" t="s">
        <v>2022</v>
      </c>
      <c r="R32" s="920">
        <v>243399</v>
      </c>
      <c r="S32" s="918" t="s">
        <v>2023</v>
      </c>
      <c r="T32" s="920">
        <v>243416</v>
      </c>
      <c r="U32" s="920">
        <v>243411</v>
      </c>
      <c r="V32" s="920">
        <v>243412</v>
      </c>
      <c r="W32" s="922">
        <v>24314</v>
      </c>
      <c r="X32" s="918">
        <v>495000</v>
      </c>
      <c r="Y32" s="961" t="s">
        <v>572</v>
      </c>
      <c r="Z32" s="964">
        <f t="shared" si="0"/>
        <v>0</v>
      </c>
      <c r="AA32" s="903" t="s">
        <v>2024</v>
      </c>
      <c r="AB32" s="903"/>
      <c r="AC32" s="903"/>
      <c r="AD32" s="903"/>
      <c r="AE32" s="903"/>
    </row>
    <row r="33" spans="1:34" s="144" customFormat="1" ht="24.75">
      <c r="A33" s="940">
        <v>30</v>
      </c>
      <c r="B33" s="946" t="s">
        <v>1978</v>
      </c>
      <c r="C33" s="946" t="s">
        <v>32</v>
      </c>
      <c r="D33" s="916" t="s">
        <v>2012</v>
      </c>
      <c r="E33" s="916" t="s">
        <v>2025</v>
      </c>
      <c r="F33" s="916" t="s">
        <v>59</v>
      </c>
      <c r="G33" s="917">
        <v>100000</v>
      </c>
      <c r="H33" s="946">
        <v>1</v>
      </c>
      <c r="I33" s="916" t="s">
        <v>220</v>
      </c>
      <c r="J33" s="917">
        <v>100000</v>
      </c>
      <c r="K33" s="916">
        <v>0</v>
      </c>
      <c r="L33" s="917">
        <v>100000</v>
      </c>
      <c r="M33" s="918" t="s">
        <v>1980</v>
      </c>
      <c r="N33" s="919" t="s">
        <v>46</v>
      </c>
      <c r="O33" s="915" t="s">
        <v>572</v>
      </c>
      <c r="P33" s="920">
        <v>243392</v>
      </c>
      <c r="Q33" s="918" t="s">
        <v>2026</v>
      </c>
      <c r="R33" s="920">
        <v>243392</v>
      </c>
      <c r="S33" s="918" t="s">
        <v>2027</v>
      </c>
      <c r="T33" s="920">
        <v>243425</v>
      </c>
      <c r="U33" s="920">
        <v>243425</v>
      </c>
      <c r="V33" s="920">
        <v>243425</v>
      </c>
      <c r="W33" s="922">
        <v>24301</v>
      </c>
      <c r="X33" s="918">
        <v>97920</v>
      </c>
      <c r="Y33" s="960" t="s">
        <v>572</v>
      </c>
      <c r="Z33" s="964">
        <f t="shared" si="0"/>
        <v>2080</v>
      </c>
      <c r="AA33" s="903" t="s">
        <v>2024</v>
      </c>
      <c r="AB33" s="903"/>
      <c r="AC33" s="921"/>
      <c r="AD33" s="921"/>
      <c r="AE33" s="921"/>
    </row>
    <row r="34" spans="1:34" s="144" customFormat="1" ht="24.75">
      <c r="A34" s="940">
        <v>31</v>
      </c>
      <c r="B34" s="946" t="s">
        <v>1978</v>
      </c>
      <c r="C34" s="946" t="s">
        <v>32</v>
      </c>
      <c r="D34" s="916" t="s">
        <v>2012</v>
      </c>
      <c r="E34" s="916" t="s">
        <v>2028</v>
      </c>
      <c r="F34" s="916" t="s">
        <v>33</v>
      </c>
      <c r="G34" s="917">
        <v>80000</v>
      </c>
      <c r="H34" s="946">
        <v>1</v>
      </c>
      <c r="I34" s="916" t="s">
        <v>220</v>
      </c>
      <c r="J34" s="917">
        <v>80000</v>
      </c>
      <c r="K34" s="916">
        <v>0</v>
      </c>
      <c r="L34" s="917">
        <v>80000</v>
      </c>
      <c r="M34" s="918" t="s">
        <v>1980</v>
      </c>
      <c r="N34" s="919" t="s">
        <v>46</v>
      </c>
      <c r="O34" s="915" t="s">
        <v>572</v>
      </c>
      <c r="P34" s="918" t="s">
        <v>2029</v>
      </c>
      <c r="Q34" s="918" t="s">
        <v>2030</v>
      </c>
      <c r="R34" s="918" t="s">
        <v>1742</v>
      </c>
      <c r="S34" s="918" t="s">
        <v>2031</v>
      </c>
      <c r="T34" s="918" t="s">
        <v>2032</v>
      </c>
      <c r="U34" s="1130" t="s">
        <v>210</v>
      </c>
      <c r="V34" s="1131" t="s">
        <v>210</v>
      </c>
      <c r="W34" s="1131" t="s">
        <v>2033</v>
      </c>
      <c r="X34" s="1131">
        <v>78115</v>
      </c>
      <c r="Y34" s="961" t="s">
        <v>572</v>
      </c>
      <c r="Z34" s="964">
        <f t="shared" si="0"/>
        <v>1885</v>
      </c>
      <c r="AA34" s="903" t="s">
        <v>2034</v>
      </c>
      <c r="AB34" s="903"/>
      <c r="AC34" s="903"/>
      <c r="AD34" s="903"/>
      <c r="AE34" s="903"/>
    </row>
    <row r="35" spans="1:34" s="144" customFormat="1" ht="50.25">
      <c r="A35" s="941">
        <v>32</v>
      </c>
      <c r="B35" s="947" t="s">
        <v>1978</v>
      </c>
      <c r="C35" s="947" t="s">
        <v>32</v>
      </c>
      <c r="D35" s="925" t="s">
        <v>2012</v>
      </c>
      <c r="E35" s="925" t="s">
        <v>2035</v>
      </c>
      <c r="F35" s="925" t="s">
        <v>33</v>
      </c>
      <c r="G35" s="926">
        <v>41500</v>
      </c>
      <c r="H35" s="947">
        <v>2</v>
      </c>
      <c r="I35" s="925" t="s">
        <v>220</v>
      </c>
      <c r="J35" s="926">
        <v>83000</v>
      </c>
      <c r="K35" s="925">
        <v>0</v>
      </c>
      <c r="L35" s="926">
        <v>83000</v>
      </c>
      <c r="M35" s="927" t="s">
        <v>1980</v>
      </c>
      <c r="N35" s="928" t="s">
        <v>2036</v>
      </c>
      <c r="O35" s="924" t="s">
        <v>572</v>
      </c>
      <c r="P35" s="929">
        <v>243437</v>
      </c>
      <c r="Q35" s="927" t="s">
        <v>2037</v>
      </c>
      <c r="R35" s="929">
        <v>243441</v>
      </c>
      <c r="S35" s="927" t="s">
        <v>2038</v>
      </c>
      <c r="T35" s="1129" t="s">
        <v>2039</v>
      </c>
      <c r="U35" s="1129" t="s">
        <v>2039</v>
      </c>
      <c r="V35" s="1129" t="s">
        <v>2039</v>
      </c>
      <c r="W35" s="1129" t="s">
        <v>2033</v>
      </c>
      <c r="X35" s="1129">
        <v>83000</v>
      </c>
      <c r="Y35" s="959" t="s">
        <v>471</v>
      </c>
      <c r="Z35" s="964">
        <f t="shared" si="0"/>
        <v>0</v>
      </c>
      <c r="AA35" s="903"/>
      <c r="AB35" s="903"/>
      <c r="AC35" s="1589" t="s">
        <v>2015</v>
      </c>
      <c r="AD35" s="1589"/>
      <c r="AE35" s="1589"/>
      <c r="AF35" s="1589"/>
      <c r="AG35" s="1589"/>
      <c r="AH35" s="1589"/>
    </row>
    <row r="36" spans="1:34" s="144" customFormat="1" ht="37.5">
      <c r="A36" s="941">
        <v>33</v>
      </c>
      <c r="B36" s="947" t="s">
        <v>1978</v>
      </c>
      <c r="C36" s="947" t="s">
        <v>32</v>
      </c>
      <c r="D36" s="925" t="s">
        <v>2012</v>
      </c>
      <c r="E36" s="925" t="s">
        <v>106</v>
      </c>
      <c r="F36" s="925" t="s">
        <v>33</v>
      </c>
      <c r="G36" s="926">
        <v>23000</v>
      </c>
      <c r="H36" s="947">
        <v>7</v>
      </c>
      <c r="I36" s="925" t="s">
        <v>220</v>
      </c>
      <c r="J36" s="926">
        <v>161000</v>
      </c>
      <c r="K36" s="925">
        <v>0</v>
      </c>
      <c r="L36" s="926">
        <v>161000</v>
      </c>
      <c r="M36" s="927" t="s">
        <v>1980</v>
      </c>
      <c r="N36" s="928" t="s">
        <v>38</v>
      </c>
      <c r="O36" s="924" t="s">
        <v>572</v>
      </c>
      <c r="P36" s="927" t="s">
        <v>572</v>
      </c>
      <c r="Q36" s="927" t="s">
        <v>572</v>
      </c>
      <c r="R36" s="927" t="s">
        <v>572</v>
      </c>
      <c r="S36" s="927" t="s">
        <v>572</v>
      </c>
      <c r="T36" s="927" t="s">
        <v>572</v>
      </c>
      <c r="U36" s="927" t="s">
        <v>572</v>
      </c>
      <c r="V36" s="927" t="s">
        <v>572</v>
      </c>
      <c r="W36" s="909" t="s">
        <v>572</v>
      </c>
      <c r="X36" s="927">
        <v>0</v>
      </c>
      <c r="Y36" s="959" t="s">
        <v>471</v>
      </c>
      <c r="Z36" s="964">
        <f t="shared" si="0"/>
        <v>161000</v>
      </c>
      <c r="AA36" s="903"/>
      <c r="AB36" s="903"/>
      <c r="AC36" s="1589" t="s">
        <v>2015</v>
      </c>
      <c r="AD36" s="1589"/>
      <c r="AE36" s="1589"/>
      <c r="AF36" s="1589"/>
      <c r="AG36" s="1589"/>
      <c r="AH36" s="1589"/>
    </row>
    <row r="37" spans="1:34" s="144" customFormat="1" ht="24.75">
      <c r="A37" s="940">
        <v>34</v>
      </c>
      <c r="B37" s="946" t="s">
        <v>1978</v>
      </c>
      <c r="C37" s="946" t="s">
        <v>32</v>
      </c>
      <c r="D37" s="916" t="s">
        <v>2012</v>
      </c>
      <c r="E37" s="916" t="s">
        <v>2040</v>
      </c>
      <c r="F37" s="916" t="s">
        <v>59</v>
      </c>
      <c r="G37" s="917">
        <v>100000</v>
      </c>
      <c r="H37" s="946">
        <v>1</v>
      </c>
      <c r="I37" s="916" t="s">
        <v>220</v>
      </c>
      <c r="J37" s="917">
        <v>100000</v>
      </c>
      <c r="K37" s="916">
        <v>0</v>
      </c>
      <c r="L37" s="917">
        <v>100000</v>
      </c>
      <c r="M37" s="1018" t="s">
        <v>1980</v>
      </c>
      <c r="N37" s="919" t="s">
        <v>46</v>
      </c>
      <c r="O37" s="915" t="s">
        <v>572</v>
      </c>
      <c r="P37" s="920">
        <v>243502</v>
      </c>
      <c r="Q37" s="918" t="s">
        <v>2030</v>
      </c>
      <c r="R37" s="920">
        <v>243413</v>
      </c>
      <c r="S37" s="918" t="s">
        <v>2041</v>
      </c>
      <c r="T37" s="920" t="s">
        <v>72</v>
      </c>
      <c r="U37" s="920">
        <v>243446</v>
      </c>
      <c r="V37" s="920">
        <v>243446</v>
      </c>
      <c r="W37" s="922">
        <v>243475</v>
      </c>
      <c r="X37" s="918">
        <v>96878</v>
      </c>
      <c r="Y37" s="961" t="s">
        <v>572</v>
      </c>
      <c r="Z37" s="964">
        <f t="shared" si="0"/>
        <v>3122</v>
      </c>
      <c r="AA37" s="903"/>
      <c r="AB37" s="903"/>
      <c r="AC37" s="903"/>
      <c r="AD37" s="903"/>
      <c r="AE37" s="903"/>
    </row>
    <row r="38" spans="1:34" s="144" customFormat="1" ht="24.75">
      <c r="A38" s="941">
        <v>35</v>
      </c>
      <c r="B38" s="947" t="s">
        <v>1978</v>
      </c>
      <c r="C38" s="947" t="s">
        <v>32</v>
      </c>
      <c r="D38" s="925" t="s">
        <v>2012</v>
      </c>
      <c r="E38" s="925" t="s">
        <v>566</v>
      </c>
      <c r="F38" s="925" t="s">
        <v>33</v>
      </c>
      <c r="G38" s="926">
        <v>25000</v>
      </c>
      <c r="H38" s="947">
        <v>2</v>
      </c>
      <c r="I38" s="925" t="s">
        <v>220</v>
      </c>
      <c r="J38" s="926">
        <v>50000</v>
      </c>
      <c r="K38" s="925">
        <v>0</v>
      </c>
      <c r="L38" s="926">
        <v>50000</v>
      </c>
      <c r="M38" s="927" t="s">
        <v>1980</v>
      </c>
      <c r="N38" s="928" t="s">
        <v>38</v>
      </c>
      <c r="O38" s="924" t="s">
        <v>572</v>
      </c>
      <c r="P38" s="927" t="s">
        <v>572</v>
      </c>
      <c r="Q38" s="927" t="s">
        <v>572</v>
      </c>
      <c r="R38" s="927" t="s">
        <v>572</v>
      </c>
      <c r="S38" s="927" t="s">
        <v>572</v>
      </c>
      <c r="T38" s="927" t="s">
        <v>572</v>
      </c>
      <c r="U38" s="927" t="s">
        <v>572</v>
      </c>
      <c r="V38" s="927" t="s">
        <v>572</v>
      </c>
      <c r="W38" s="909" t="s">
        <v>572</v>
      </c>
      <c r="X38" s="927">
        <v>0</v>
      </c>
      <c r="Y38" s="959" t="s">
        <v>471</v>
      </c>
      <c r="Z38" s="964">
        <f t="shared" si="0"/>
        <v>50000</v>
      </c>
      <c r="AA38" s="903" t="s">
        <v>2014</v>
      </c>
      <c r="AB38" s="903"/>
      <c r="AC38" s="1589" t="s">
        <v>2015</v>
      </c>
      <c r="AD38" s="1589"/>
      <c r="AE38" s="1589"/>
      <c r="AF38" s="1589"/>
      <c r="AG38" s="1589"/>
      <c r="AH38" s="1589"/>
    </row>
    <row r="39" spans="1:34" s="144" customFormat="1" ht="24.75">
      <c r="A39" s="941">
        <v>36</v>
      </c>
      <c r="B39" s="947" t="s">
        <v>1978</v>
      </c>
      <c r="C39" s="947" t="s">
        <v>32</v>
      </c>
      <c r="D39" s="925" t="s">
        <v>2012</v>
      </c>
      <c r="E39" s="925" t="s">
        <v>2042</v>
      </c>
      <c r="F39" s="925" t="s">
        <v>33</v>
      </c>
      <c r="G39" s="926">
        <v>50000</v>
      </c>
      <c r="H39" s="947">
        <v>1</v>
      </c>
      <c r="I39" s="925" t="s">
        <v>220</v>
      </c>
      <c r="J39" s="926">
        <v>50000</v>
      </c>
      <c r="K39" s="925">
        <v>0</v>
      </c>
      <c r="L39" s="926">
        <v>50000</v>
      </c>
      <c r="M39" s="927" t="s">
        <v>1980</v>
      </c>
      <c r="N39" s="928" t="s">
        <v>38</v>
      </c>
      <c r="O39" s="924" t="s">
        <v>572</v>
      </c>
      <c r="P39" s="927" t="s">
        <v>572</v>
      </c>
      <c r="Q39" s="927" t="s">
        <v>572</v>
      </c>
      <c r="R39" s="927" t="s">
        <v>572</v>
      </c>
      <c r="S39" s="927" t="s">
        <v>572</v>
      </c>
      <c r="T39" s="927" t="s">
        <v>572</v>
      </c>
      <c r="U39" s="927" t="s">
        <v>572</v>
      </c>
      <c r="V39" s="927" t="s">
        <v>572</v>
      </c>
      <c r="W39" s="909" t="s">
        <v>572</v>
      </c>
      <c r="X39" s="927">
        <v>0</v>
      </c>
      <c r="Y39" s="959" t="s">
        <v>471</v>
      </c>
      <c r="Z39" s="964">
        <f t="shared" si="0"/>
        <v>50000</v>
      </c>
      <c r="AA39" s="903" t="s">
        <v>2043</v>
      </c>
      <c r="AB39" s="903"/>
      <c r="AC39" s="1589" t="s">
        <v>2015</v>
      </c>
      <c r="AD39" s="1589"/>
      <c r="AE39" s="1589"/>
      <c r="AF39" s="1589"/>
      <c r="AG39" s="1589"/>
      <c r="AH39" s="1589"/>
    </row>
    <row r="40" spans="1:34" s="144" customFormat="1" ht="37.5">
      <c r="A40" s="940">
        <v>37</v>
      </c>
      <c r="B40" s="946" t="s">
        <v>1978</v>
      </c>
      <c r="C40" s="946" t="s">
        <v>32</v>
      </c>
      <c r="D40" s="916" t="s">
        <v>2012</v>
      </c>
      <c r="E40" s="916" t="s">
        <v>2044</v>
      </c>
      <c r="F40" s="916" t="s">
        <v>33</v>
      </c>
      <c r="G40" s="917">
        <v>50000</v>
      </c>
      <c r="H40" s="946">
        <v>8</v>
      </c>
      <c r="I40" s="916" t="s">
        <v>51</v>
      </c>
      <c r="J40" s="917">
        <v>400000</v>
      </c>
      <c r="K40" s="916">
        <v>0</v>
      </c>
      <c r="L40" s="917">
        <v>400000</v>
      </c>
      <c r="M40" s="918" t="s">
        <v>1980</v>
      </c>
      <c r="N40" s="919" t="s">
        <v>46</v>
      </c>
      <c r="O40" s="915" t="s">
        <v>572</v>
      </c>
      <c r="P40" s="920">
        <v>243410</v>
      </c>
      <c r="Q40" s="918" t="s">
        <v>597</v>
      </c>
      <c r="R40" s="920">
        <v>243426</v>
      </c>
      <c r="S40" s="918" t="s">
        <v>2045</v>
      </c>
      <c r="T40" s="920">
        <v>243516</v>
      </c>
      <c r="U40" s="920">
        <v>24280</v>
      </c>
      <c r="V40" s="920">
        <v>24299</v>
      </c>
      <c r="W40" s="922">
        <v>24301</v>
      </c>
      <c r="X40" s="918">
        <v>400000</v>
      </c>
      <c r="Y40" s="960" t="s">
        <v>572</v>
      </c>
      <c r="Z40" s="964">
        <f t="shared" si="0"/>
        <v>0</v>
      </c>
      <c r="AA40" s="903" t="s">
        <v>2046</v>
      </c>
      <c r="AB40" s="921"/>
      <c r="AC40" s="921"/>
      <c r="AD40" s="921"/>
      <c r="AE40" s="921"/>
    </row>
    <row r="41" spans="1:34" s="144" customFormat="1" ht="24.75">
      <c r="A41" s="940">
        <v>38</v>
      </c>
      <c r="B41" s="946" t="s">
        <v>1978</v>
      </c>
      <c r="C41" s="946" t="s">
        <v>32</v>
      </c>
      <c r="D41" s="916" t="s">
        <v>2012</v>
      </c>
      <c r="E41" s="916" t="s">
        <v>2047</v>
      </c>
      <c r="F41" s="916" t="s">
        <v>33</v>
      </c>
      <c r="G41" s="917">
        <v>64000</v>
      </c>
      <c r="H41" s="946">
        <v>1</v>
      </c>
      <c r="I41" s="916" t="s">
        <v>51</v>
      </c>
      <c r="J41" s="917">
        <v>64000</v>
      </c>
      <c r="K41" s="916">
        <v>0</v>
      </c>
      <c r="L41" s="917">
        <v>64000</v>
      </c>
      <c r="M41" s="918" t="s">
        <v>1980</v>
      </c>
      <c r="N41" s="919" t="s">
        <v>46</v>
      </c>
      <c r="O41" s="915" t="s">
        <v>572</v>
      </c>
      <c r="P41" s="920">
        <v>243410</v>
      </c>
      <c r="Q41" s="918" t="s">
        <v>2048</v>
      </c>
      <c r="R41" s="920">
        <v>243413</v>
      </c>
      <c r="S41" s="918" t="s">
        <v>2049</v>
      </c>
      <c r="T41" s="920">
        <v>243503</v>
      </c>
      <c r="U41" s="920">
        <v>243424</v>
      </c>
      <c r="V41" s="920">
        <v>243424</v>
      </c>
      <c r="W41" s="922">
        <v>24301</v>
      </c>
      <c r="X41" s="918">
        <v>50000</v>
      </c>
      <c r="Y41" s="960" t="s">
        <v>572</v>
      </c>
      <c r="Z41" s="964">
        <f t="shared" si="0"/>
        <v>14000</v>
      </c>
      <c r="AA41" s="903" t="s">
        <v>2050</v>
      </c>
      <c r="AB41" s="921"/>
      <c r="AC41" s="921"/>
      <c r="AD41" s="921"/>
      <c r="AE41" s="921"/>
    </row>
    <row r="42" spans="1:34" s="144" customFormat="1" ht="37.5">
      <c r="A42" s="940">
        <v>39</v>
      </c>
      <c r="B42" s="946" t="s">
        <v>1978</v>
      </c>
      <c r="C42" s="946" t="s">
        <v>32</v>
      </c>
      <c r="D42" s="916" t="s">
        <v>2012</v>
      </c>
      <c r="E42" s="916" t="s">
        <v>2051</v>
      </c>
      <c r="F42" s="916" t="s">
        <v>33</v>
      </c>
      <c r="G42" s="917">
        <v>15000</v>
      </c>
      <c r="H42" s="946">
        <v>1</v>
      </c>
      <c r="I42" s="916" t="s">
        <v>51</v>
      </c>
      <c r="J42" s="917">
        <v>15000</v>
      </c>
      <c r="K42" s="916">
        <v>0</v>
      </c>
      <c r="L42" s="917">
        <v>15000</v>
      </c>
      <c r="M42" s="918" t="s">
        <v>1980</v>
      </c>
      <c r="N42" s="919" t="s">
        <v>46</v>
      </c>
      <c r="O42" s="915" t="s">
        <v>572</v>
      </c>
      <c r="P42" s="920">
        <v>243399</v>
      </c>
      <c r="Q42" s="918" t="s">
        <v>2052</v>
      </c>
      <c r="R42" s="920">
        <v>243399</v>
      </c>
      <c r="S42" s="918" t="s">
        <v>2053</v>
      </c>
      <c r="T42" s="920">
        <v>243429</v>
      </c>
      <c r="U42" s="920">
        <v>243416</v>
      </c>
      <c r="V42" s="920">
        <v>243417</v>
      </c>
      <c r="W42" s="922">
        <v>24284</v>
      </c>
      <c r="X42" s="918">
        <v>15000</v>
      </c>
      <c r="Y42" s="961" t="s">
        <v>572</v>
      </c>
      <c r="Z42" s="964">
        <f t="shared" si="0"/>
        <v>0</v>
      </c>
      <c r="AA42" s="903" t="s">
        <v>2054</v>
      </c>
      <c r="AB42" s="903"/>
      <c r="AC42" s="903"/>
      <c r="AD42" s="903"/>
      <c r="AE42" s="903"/>
    </row>
    <row r="43" spans="1:34" s="144" customFormat="1" ht="24.75">
      <c r="A43" s="940">
        <v>40</v>
      </c>
      <c r="B43" s="946" t="s">
        <v>1978</v>
      </c>
      <c r="C43" s="946" t="s">
        <v>32</v>
      </c>
      <c r="D43" s="916" t="s">
        <v>2012</v>
      </c>
      <c r="E43" s="916" t="s">
        <v>851</v>
      </c>
      <c r="F43" s="916" t="s">
        <v>33</v>
      </c>
      <c r="G43" s="917">
        <v>7900</v>
      </c>
      <c r="H43" s="946">
        <v>4</v>
      </c>
      <c r="I43" s="916" t="s">
        <v>51</v>
      </c>
      <c r="J43" s="917">
        <v>31600</v>
      </c>
      <c r="K43" s="916">
        <v>0</v>
      </c>
      <c r="L43" s="917">
        <v>31600</v>
      </c>
      <c r="M43" s="918" t="s">
        <v>1980</v>
      </c>
      <c r="N43" s="919" t="s">
        <v>46</v>
      </c>
      <c r="O43" s="915" t="s">
        <v>572</v>
      </c>
      <c r="P43" s="920">
        <v>243593</v>
      </c>
      <c r="Q43" s="918" t="s">
        <v>2055</v>
      </c>
      <c r="R43" s="920">
        <v>243416</v>
      </c>
      <c r="S43" s="918" t="s">
        <v>2056</v>
      </c>
      <c r="T43" s="920">
        <v>24360</v>
      </c>
      <c r="U43" s="920">
        <v>24286</v>
      </c>
      <c r="V43" s="920">
        <v>24286</v>
      </c>
      <c r="W43" s="922">
        <v>24309</v>
      </c>
      <c r="X43" s="918">
        <v>31600</v>
      </c>
      <c r="Y43" s="960" t="s">
        <v>572</v>
      </c>
      <c r="Z43" s="964">
        <f t="shared" si="0"/>
        <v>0</v>
      </c>
      <c r="AA43" s="930" t="s">
        <v>2057</v>
      </c>
      <c r="AB43" s="930"/>
      <c r="AC43" s="921"/>
      <c r="AD43" s="921"/>
      <c r="AE43" s="921"/>
    </row>
    <row r="44" spans="1:34" s="144" customFormat="1" ht="37.5">
      <c r="A44" s="940">
        <v>41</v>
      </c>
      <c r="B44" s="946" t="s">
        <v>1978</v>
      </c>
      <c r="C44" s="946" t="s">
        <v>32</v>
      </c>
      <c r="D44" s="916" t="s">
        <v>2012</v>
      </c>
      <c r="E44" s="916" t="s">
        <v>338</v>
      </c>
      <c r="F44" s="916" t="s">
        <v>33</v>
      </c>
      <c r="G44" s="917">
        <v>70000</v>
      </c>
      <c r="H44" s="946">
        <v>1</v>
      </c>
      <c r="I44" s="916" t="s">
        <v>51</v>
      </c>
      <c r="J44" s="917">
        <v>70000</v>
      </c>
      <c r="K44" s="916">
        <v>0</v>
      </c>
      <c r="L44" s="917">
        <v>70000</v>
      </c>
      <c r="M44" s="918" t="s">
        <v>1980</v>
      </c>
      <c r="N44" s="919" t="s">
        <v>46</v>
      </c>
      <c r="O44" s="915" t="s">
        <v>572</v>
      </c>
      <c r="P44" s="920">
        <v>243404</v>
      </c>
      <c r="Q44" s="918" t="s">
        <v>2048</v>
      </c>
      <c r="R44" s="920">
        <v>243413</v>
      </c>
      <c r="S44" s="918" t="s">
        <v>2058</v>
      </c>
      <c r="T44" s="920">
        <v>243503</v>
      </c>
      <c r="U44" s="920">
        <v>243424</v>
      </c>
      <c r="V44" s="920">
        <v>243424</v>
      </c>
      <c r="W44" s="922">
        <v>24301</v>
      </c>
      <c r="X44" s="918">
        <v>70000</v>
      </c>
      <c r="Y44" s="960" t="s">
        <v>572</v>
      </c>
      <c r="Z44" s="964">
        <f t="shared" si="0"/>
        <v>0</v>
      </c>
      <c r="AA44" s="930" t="s">
        <v>2059</v>
      </c>
      <c r="AB44" s="921"/>
      <c r="AC44" s="921"/>
      <c r="AD44" s="921"/>
      <c r="AE44" s="921"/>
    </row>
    <row r="45" spans="1:34" s="144" customFormat="1" ht="37.5">
      <c r="A45" s="940">
        <v>42</v>
      </c>
      <c r="B45" s="946" t="s">
        <v>1978</v>
      </c>
      <c r="C45" s="946" t="s">
        <v>32</v>
      </c>
      <c r="D45" s="916" t="s">
        <v>2012</v>
      </c>
      <c r="E45" s="916" t="s">
        <v>106</v>
      </c>
      <c r="F45" s="916" t="s">
        <v>33</v>
      </c>
      <c r="G45" s="917">
        <v>23000</v>
      </c>
      <c r="H45" s="946">
        <v>1</v>
      </c>
      <c r="I45" s="916" t="s">
        <v>51</v>
      </c>
      <c r="J45" s="917">
        <v>23000</v>
      </c>
      <c r="K45" s="916">
        <v>0</v>
      </c>
      <c r="L45" s="917">
        <v>23000</v>
      </c>
      <c r="M45" s="918" t="s">
        <v>1980</v>
      </c>
      <c r="N45" s="919" t="s">
        <v>46</v>
      </c>
      <c r="O45" s="915" t="s">
        <v>572</v>
      </c>
      <c r="P45" s="920">
        <v>243289</v>
      </c>
      <c r="Q45" s="918" t="s">
        <v>2018</v>
      </c>
      <c r="R45" s="920">
        <v>243376</v>
      </c>
      <c r="S45" s="918" t="s">
        <v>2060</v>
      </c>
      <c r="T45" s="920">
        <v>243406</v>
      </c>
      <c r="U45" s="920">
        <v>243382</v>
      </c>
      <c r="V45" s="920">
        <v>243382</v>
      </c>
      <c r="W45" s="922">
        <v>24284</v>
      </c>
      <c r="X45" s="918">
        <v>23000</v>
      </c>
      <c r="Y45" s="961" t="s">
        <v>572</v>
      </c>
      <c r="Z45" s="964">
        <f t="shared" si="0"/>
        <v>0</v>
      </c>
      <c r="AA45" s="930" t="s">
        <v>2061</v>
      </c>
      <c r="AB45" s="903"/>
      <c r="AC45" s="903"/>
      <c r="AD45" s="903"/>
      <c r="AE45" s="903"/>
    </row>
    <row r="46" spans="1:34" s="144" customFormat="1" ht="37.5">
      <c r="A46" s="940">
        <v>43</v>
      </c>
      <c r="B46" s="946" t="s">
        <v>1978</v>
      </c>
      <c r="C46" s="946" t="s">
        <v>32</v>
      </c>
      <c r="D46" s="916" t="s">
        <v>2012</v>
      </c>
      <c r="E46" s="916" t="s">
        <v>2062</v>
      </c>
      <c r="F46" s="916" t="s">
        <v>33</v>
      </c>
      <c r="G46" s="917">
        <v>85000</v>
      </c>
      <c r="H46" s="946">
        <v>1</v>
      </c>
      <c r="I46" s="916" t="s">
        <v>51</v>
      </c>
      <c r="J46" s="917">
        <v>85000</v>
      </c>
      <c r="K46" s="916">
        <v>0</v>
      </c>
      <c r="L46" s="917">
        <v>85000</v>
      </c>
      <c r="M46" s="918" t="s">
        <v>1980</v>
      </c>
      <c r="N46" s="919" t="s">
        <v>46</v>
      </c>
      <c r="O46" s="915" t="s">
        <v>572</v>
      </c>
      <c r="P46" s="920" t="s">
        <v>545</v>
      </c>
      <c r="Q46" s="918" t="s">
        <v>2052</v>
      </c>
      <c r="R46" s="920">
        <v>243399</v>
      </c>
      <c r="S46" s="918" t="s">
        <v>2063</v>
      </c>
      <c r="T46" s="920">
        <v>243434</v>
      </c>
      <c r="U46" s="920">
        <v>243416</v>
      </c>
      <c r="V46" s="920">
        <v>243417</v>
      </c>
      <c r="W46" s="922">
        <v>24284</v>
      </c>
      <c r="X46" s="918">
        <v>85000</v>
      </c>
      <c r="Y46" s="961" t="s">
        <v>572</v>
      </c>
      <c r="Z46" s="964">
        <f t="shared" si="0"/>
        <v>0</v>
      </c>
      <c r="AA46" s="930" t="s">
        <v>2064</v>
      </c>
      <c r="AB46" s="903"/>
      <c r="AC46" s="903"/>
      <c r="AD46" s="903"/>
      <c r="AE46" s="903"/>
    </row>
    <row r="47" spans="1:34" s="144" customFormat="1" ht="24.75">
      <c r="A47" s="940">
        <v>44</v>
      </c>
      <c r="B47" s="946" t="s">
        <v>1978</v>
      </c>
      <c r="C47" s="946" t="s">
        <v>32</v>
      </c>
      <c r="D47" s="916" t="s">
        <v>2012</v>
      </c>
      <c r="E47" s="916" t="s">
        <v>2065</v>
      </c>
      <c r="F47" s="916" t="s">
        <v>33</v>
      </c>
      <c r="G47" s="917">
        <v>15000</v>
      </c>
      <c r="H47" s="946">
        <v>2</v>
      </c>
      <c r="I47" s="916" t="s">
        <v>51</v>
      </c>
      <c r="J47" s="917">
        <v>30000</v>
      </c>
      <c r="K47" s="916">
        <v>0</v>
      </c>
      <c r="L47" s="917">
        <v>30000</v>
      </c>
      <c r="M47" s="918" t="s">
        <v>1980</v>
      </c>
      <c r="N47" s="919" t="s">
        <v>46</v>
      </c>
      <c r="O47" s="915" t="s">
        <v>572</v>
      </c>
      <c r="P47" s="920">
        <v>243593</v>
      </c>
      <c r="Q47" s="918" t="s">
        <v>2055</v>
      </c>
      <c r="R47" s="920">
        <v>243413</v>
      </c>
      <c r="S47" s="918" t="s">
        <v>2066</v>
      </c>
      <c r="T47" s="920">
        <v>243503</v>
      </c>
      <c r="U47" s="920">
        <v>24286</v>
      </c>
      <c r="V47" s="920">
        <v>24286</v>
      </c>
      <c r="W47" s="922">
        <v>24309</v>
      </c>
      <c r="X47" s="918">
        <v>30000</v>
      </c>
      <c r="Y47" s="960" t="s">
        <v>572</v>
      </c>
      <c r="Z47" s="964">
        <f t="shared" si="0"/>
        <v>0</v>
      </c>
      <c r="AA47" s="930" t="s">
        <v>2050</v>
      </c>
      <c r="AB47" s="921"/>
      <c r="AC47" s="921"/>
      <c r="AD47" s="921"/>
      <c r="AE47" s="921"/>
    </row>
    <row r="48" spans="1:34" s="144" customFormat="1" ht="24.75">
      <c r="A48" s="940">
        <v>45</v>
      </c>
      <c r="B48" s="946" t="s">
        <v>1978</v>
      </c>
      <c r="C48" s="946" t="s">
        <v>32</v>
      </c>
      <c r="D48" s="916" t="s">
        <v>2012</v>
      </c>
      <c r="E48" s="916" t="s">
        <v>2067</v>
      </c>
      <c r="F48" s="916" t="s">
        <v>33</v>
      </c>
      <c r="G48" s="917">
        <v>7500</v>
      </c>
      <c r="H48" s="946">
        <v>1</v>
      </c>
      <c r="I48" s="916" t="s">
        <v>51</v>
      </c>
      <c r="J48" s="917">
        <v>7500</v>
      </c>
      <c r="K48" s="916">
        <v>0</v>
      </c>
      <c r="L48" s="917">
        <v>7500</v>
      </c>
      <c r="M48" s="918" t="s">
        <v>1980</v>
      </c>
      <c r="N48" s="919" t="s">
        <v>46</v>
      </c>
      <c r="O48" s="915" t="s">
        <v>572</v>
      </c>
      <c r="P48" s="920">
        <v>243593</v>
      </c>
      <c r="Q48" s="918" t="s">
        <v>2055</v>
      </c>
      <c r="R48" s="920">
        <v>243416</v>
      </c>
      <c r="S48" s="918" t="s">
        <v>2068</v>
      </c>
      <c r="T48" s="920">
        <v>243506</v>
      </c>
      <c r="U48" s="920">
        <v>24286</v>
      </c>
      <c r="V48" s="920">
        <v>24286</v>
      </c>
      <c r="W48" s="922">
        <v>24309</v>
      </c>
      <c r="X48" s="918">
        <v>7500</v>
      </c>
      <c r="Y48" s="960" t="s">
        <v>572</v>
      </c>
      <c r="Z48" s="964">
        <f t="shared" si="0"/>
        <v>0</v>
      </c>
      <c r="AA48" s="930" t="s">
        <v>2059</v>
      </c>
      <c r="AB48" s="921"/>
      <c r="AC48" s="921"/>
      <c r="AD48" s="921"/>
      <c r="AE48" s="921"/>
    </row>
    <row r="49" spans="1:41" s="144" customFormat="1" ht="24.75">
      <c r="A49" s="1236">
        <v>46</v>
      </c>
      <c r="B49" s="1237" t="s">
        <v>1978</v>
      </c>
      <c r="C49" s="1237" t="s">
        <v>32</v>
      </c>
      <c r="D49" s="1238" t="s">
        <v>2012</v>
      </c>
      <c r="E49" s="1238" t="s">
        <v>2069</v>
      </c>
      <c r="F49" s="1238" t="s">
        <v>33</v>
      </c>
      <c r="G49" s="1239">
        <v>23750</v>
      </c>
      <c r="H49" s="1237">
        <v>1</v>
      </c>
      <c r="I49" s="1238" t="s">
        <v>51</v>
      </c>
      <c r="J49" s="1239">
        <v>23750</v>
      </c>
      <c r="K49" s="1238">
        <v>0</v>
      </c>
      <c r="L49" s="1239">
        <v>23750</v>
      </c>
      <c r="M49" s="1240" t="s">
        <v>1980</v>
      </c>
      <c r="N49" s="1241" t="s">
        <v>46</v>
      </c>
      <c r="O49" s="1242" t="s">
        <v>572</v>
      </c>
      <c r="P49" s="1243">
        <v>243404</v>
      </c>
      <c r="Q49" s="1240" t="s">
        <v>916</v>
      </c>
      <c r="R49" s="1243">
        <v>243405</v>
      </c>
      <c r="S49" s="1240" t="s">
        <v>2058</v>
      </c>
      <c r="T49" s="1243">
        <v>243465</v>
      </c>
      <c r="U49" s="1243">
        <v>243465</v>
      </c>
      <c r="V49" s="1243">
        <v>243522</v>
      </c>
      <c r="W49" s="1243">
        <v>243535</v>
      </c>
      <c r="X49" s="1240">
        <v>23750</v>
      </c>
      <c r="Y49" s="1244" t="s">
        <v>572</v>
      </c>
      <c r="Z49" s="1245">
        <f t="shared" si="0"/>
        <v>0</v>
      </c>
      <c r="AA49" s="1246" t="s">
        <v>2070</v>
      </c>
      <c r="AB49" s="1246"/>
      <c r="AC49" s="1590" t="s">
        <v>2015</v>
      </c>
      <c r="AD49" s="1590"/>
      <c r="AE49" s="1590"/>
      <c r="AF49" s="1590"/>
      <c r="AG49" s="1590"/>
      <c r="AH49" s="1590"/>
      <c r="AJ49" s="1247" t="s">
        <v>2071</v>
      </c>
      <c r="AK49" s="1247"/>
      <c r="AL49" s="1247"/>
      <c r="AM49" s="1247"/>
      <c r="AN49" s="1247"/>
      <c r="AO49" s="1247"/>
    </row>
    <row r="50" spans="1:41" s="144" customFormat="1" ht="37.5">
      <c r="A50" s="940">
        <v>47</v>
      </c>
      <c r="B50" s="946" t="s">
        <v>1978</v>
      </c>
      <c r="C50" s="946" t="s">
        <v>32</v>
      </c>
      <c r="D50" s="916" t="s">
        <v>2012</v>
      </c>
      <c r="E50" s="916" t="s">
        <v>2072</v>
      </c>
      <c r="F50" s="916" t="s">
        <v>33</v>
      </c>
      <c r="G50" s="917">
        <v>27900</v>
      </c>
      <c r="H50" s="946">
        <v>1</v>
      </c>
      <c r="I50" s="916" t="s">
        <v>51</v>
      </c>
      <c r="J50" s="917">
        <v>27900</v>
      </c>
      <c r="K50" s="916">
        <v>0</v>
      </c>
      <c r="L50" s="917">
        <v>27900</v>
      </c>
      <c r="M50" s="918" t="s">
        <v>1980</v>
      </c>
      <c r="N50" s="919" t="s">
        <v>46</v>
      </c>
      <c r="O50" s="915" t="s">
        <v>572</v>
      </c>
      <c r="P50" s="920">
        <v>243386</v>
      </c>
      <c r="Q50" s="918" t="s">
        <v>2073</v>
      </c>
      <c r="R50" s="920">
        <v>243418</v>
      </c>
      <c r="S50" s="918" t="s">
        <v>2074</v>
      </c>
      <c r="T50" s="920">
        <v>243438</v>
      </c>
      <c r="U50" s="920">
        <v>243420</v>
      </c>
      <c r="V50" s="920">
        <v>243420</v>
      </c>
      <c r="W50" s="922">
        <v>24301</v>
      </c>
      <c r="X50" s="918">
        <v>27900</v>
      </c>
      <c r="Y50" s="960" t="s">
        <v>572</v>
      </c>
      <c r="Z50" s="964">
        <f t="shared" si="0"/>
        <v>0</v>
      </c>
      <c r="AA50" s="903" t="s">
        <v>2075</v>
      </c>
      <c r="AB50" s="903"/>
      <c r="AC50" s="921"/>
      <c r="AD50" s="921"/>
      <c r="AE50" s="921"/>
    </row>
    <row r="51" spans="1:41" s="144" customFormat="1" ht="37.5">
      <c r="A51" s="940">
        <v>48</v>
      </c>
      <c r="B51" s="946" t="s">
        <v>1978</v>
      </c>
      <c r="C51" s="946" t="s">
        <v>32</v>
      </c>
      <c r="D51" s="916" t="s">
        <v>2012</v>
      </c>
      <c r="E51" s="916" t="s">
        <v>2076</v>
      </c>
      <c r="F51" s="916" t="s">
        <v>33</v>
      </c>
      <c r="G51" s="917">
        <v>17000</v>
      </c>
      <c r="H51" s="946">
        <v>1</v>
      </c>
      <c r="I51" s="916" t="s">
        <v>51</v>
      </c>
      <c r="J51" s="917">
        <v>17000</v>
      </c>
      <c r="K51" s="916">
        <v>0</v>
      </c>
      <c r="L51" s="917">
        <v>17000</v>
      </c>
      <c r="M51" s="918" t="s">
        <v>1980</v>
      </c>
      <c r="N51" s="919" t="s">
        <v>46</v>
      </c>
      <c r="O51" s="915" t="s">
        <v>572</v>
      </c>
      <c r="P51" s="920">
        <v>243289</v>
      </c>
      <c r="Q51" s="918" t="s">
        <v>2018</v>
      </c>
      <c r="R51" s="920">
        <v>243376</v>
      </c>
      <c r="S51" s="918" t="s">
        <v>2077</v>
      </c>
      <c r="T51" s="920">
        <v>243406</v>
      </c>
      <c r="U51" s="920">
        <v>243382</v>
      </c>
      <c r="V51" s="920">
        <v>243382</v>
      </c>
      <c r="W51" s="922">
        <v>24284</v>
      </c>
      <c r="X51" s="918">
        <v>17000</v>
      </c>
      <c r="Y51" s="961" t="s">
        <v>572</v>
      </c>
      <c r="Z51" s="964">
        <f t="shared" si="0"/>
        <v>0</v>
      </c>
      <c r="AA51" s="903" t="s">
        <v>2078</v>
      </c>
      <c r="AB51" s="903"/>
      <c r="AC51" s="903"/>
      <c r="AD51" s="903"/>
      <c r="AE51" s="903"/>
    </row>
    <row r="52" spans="1:41" s="144" customFormat="1" ht="24.75">
      <c r="A52" s="1236">
        <v>49</v>
      </c>
      <c r="B52" s="1237" t="s">
        <v>1978</v>
      </c>
      <c r="C52" s="1237" t="s">
        <v>32</v>
      </c>
      <c r="D52" s="1238" t="s">
        <v>2012</v>
      </c>
      <c r="E52" s="1238" t="s">
        <v>2079</v>
      </c>
      <c r="F52" s="1238" t="s">
        <v>33</v>
      </c>
      <c r="G52" s="1239">
        <v>36000</v>
      </c>
      <c r="H52" s="1237">
        <v>1</v>
      </c>
      <c r="I52" s="1238" t="s">
        <v>51</v>
      </c>
      <c r="J52" s="1239">
        <v>36000</v>
      </c>
      <c r="K52" s="1238">
        <v>0</v>
      </c>
      <c r="L52" s="1239">
        <v>36000</v>
      </c>
      <c r="M52" s="1240" t="s">
        <v>1980</v>
      </c>
      <c r="N52" s="1241" t="s">
        <v>46</v>
      </c>
      <c r="O52" s="1241"/>
      <c r="P52" s="1243">
        <v>243352</v>
      </c>
      <c r="Q52" s="1240" t="s">
        <v>2080</v>
      </c>
      <c r="R52" s="1243">
        <v>243382</v>
      </c>
      <c r="S52" s="1240" t="s">
        <v>2081</v>
      </c>
      <c r="T52" s="1243">
        <v>243531</v>
      </c>
      <c r="U52" s="1243">
        <v>243516</v>
      </c>
      <c r="V52" s="1243">
        <v>243516</v>
      </c>
      <c r="W52" s="1243">
        <v>243535</v>
      </c>
      <c r="X52" s="1240">
        <v>36000</v>
      </c>
      <c r="Y52" s="1244" t="s">
        <v>572</v>
      </c>
      <c r="Z52" s="1245">
        <f t="shared" si="0"/>
        <v>0</v>
      </c>
      <c r="AA52" s="1246" t="s">
        <v>2082</v>
      </c>
      <c r="AB52" s="1246"/>
      <c r="AC52" s="1590" t="s">
        <v>2015</v>
      </c>
      <c r="AD52" s="1590"/>
      <c r="AE52" s="1590"/>
      <c r="AF52" s="1590"/>
      <c r="AG52" s="1590"/>
      <c r="AH52" s="1590"/>
    </row>
    <row r="53" spans="1:41" s="144" customFormat="1" ht="24.75">
      <c r="A53" s="1236">
        <v>50</v>
      </c>
      <c r="B53" s="1237" t="s">
        <v>1978</v>
      </c>
      <c r="C53" s="1237" t="s">
        <v>32</v>
      </c>
      <c r="D53" s="1238" t="s">
        <v>2012</v>
      </c>
      <c r="E53" s="1238" t="s">
        <v>2083</v>
      </c>
      <c r="F53" s="1238" t="s">
        <v>33</v>
      </c>
      <c r="G53" s="1239">
        <v>65000</v>
      </c>
      <c r="H53" s="1237">
        <v>1</v>
      </c>
      <c r="I53" s="1238" t="s">
        <v>51</v>
      </c>
      <c r="J53" s="1239">
        <v>65000</v>
      </c>
      <c r="K53" s="1238">
        <v>0</v>
      </c>
      <c r="L53" s="1239">
        <v>65000</v>
      </c>
      <c r="M53" s="1240" t="s">
        <v>1980</v>
      </c>
      <c r="N53" s="1241" t="s">
        <v>46</v>
      </c>
      <c r="O53" s="1242" t="s">
        <v>572</v>
      </c>
      <c r="P53" s="1243" t="s">
        <v>2084</v>
      </c>
      <c r="Q53" s="1240" t="s">
        <v>2080</v>
      </c>
      <c r="R53" s="1240" t="s">
        <v>2084</v>
      </c>
      <c r="S53" s="1240" t="s">
        <v>2085</v>
      </c>
      <c r="T53" s="1243">
        <v>243513</v>
      </c>
      <c r="U53" s="1243">
        <v>243496</v>
      </c>
      <c r="V53" s="1243">
        <v>243496</v>
      </c>
      <c r="W53" s="1243">
        <v>243535</v>
      </c>
      <c r="X53" s="1240">
        <v>65000</v>
      </c>
      <c r="Y53" s="1244" t="s">
        <v>572</v>
      </c>
      <c r="Z53" s="1245">
        <f t="shared" si="0"/>
        <v>0</v>
      </c>
      <c r="AA53" s="1246" t="s">
        <v>2082</v>
      </c>
      <c r="AB53" s="1246"/>
      <c r="AC53" s="1590" t="s">
        <v>2015</v>
      </c>
      <c r="AD53" s="1590"/>
      <c r="AE53" s="1590"/>
      <c r="AF53" s="1590"/>
      <c r="AG53" s="1590"/>
      <c r="AH53" s="1590"/>
    </row>
    <row r="54" spans="1:41" s="144" customFormat="1" ht="24.75">
      <c r="A54" s="940">
        <v>51</v>
      </c>
      <c r="B54" s="946" t="s">
        <v>1978</v>
      </c>
      <c r="C54" s="946" t="s">
        <v>32</v>
      </c>
      <c r="D54" s="916" t="s">
        <v>2012</v>
      </c>
      <c r="E54" s="916" t="s">
        <v>2086</v>
      </c>
      <c r="F54" s="916" t="s">
        <v>33</v>
      </c>
      <c r="G54" s="917">
        <v>37000</v>
      </c>
      <c r="H54" s="946">
        <v>1</v>
      </c>
      <c r="I54" s="916" t="s">
        <v>51</v>
      </c>
      <c r="J54" s="917">
        <v>37000</v>
      </c>
      <c r="K54" s="916">
        <v>0</v>
      </c>
      <c r="L54" s="917">
        <v>37000</v>
      </c>
      <c r="M54" s="918" t="s">
        <v>1980</v>
      </c>
      <c r="N54" s="919" t="s">
        <v>46</v>
      </c>
      <c r="O54" s="915" t="s">
        <v>572</v>
      </c>
      <c r="P54" s="920">
        <v>243290</v>
      </c>
      <c r="Q54" s="918" t="s">
        <v>1078</v>
      </c>
      <c r="R54" s="920">
        <v>243406</v>
      </c>
      <c r="S54" s="918" t="s">
        <v>2087</v>
      </c>
      <c r="T54" s="920">
        <v>243443</v>
      </c>
      <c r="U54" s="920">
        <v>243420</v>
      </c>
      <c r="V54" s="920">
        <v>243420</v>
      </c>
      <c r="W54" s="922">
        <v>24301</v>
      </c>
      <c r="X54" s="918">
        <v>35605</v>
      </c>
      <c r="Y54" s="960" t="s">
        <v>572</v>
      </c>
      <c r="Z54" s="964">
        <f t="shared" si="0"/>
        <v>1395</v>
      </c>
      <c r="AA54" s="1235" t="s">
        <v>2088</v>
      </c>
      <c r="AB54" s="921"/>
      <c r="AC54" s="921"/>
      <c r="AD54" s="921"/>
      <c r="AE54" s="921"/>
    </row>
    <row r="55" spans="1:41" s="144" customFormat="1" ht="24.75">
      <c r="A55" s="940">
        <v>52</v>
      </c>
      <c r="B55" s="946" t="s">
        <v>1978</v>
      </c>
      <c r="C55" s="946" t="s">
        <v>32</v>
      </c>
      <c r="D55" s="916" t="s">
        <v>2012</v>
      </c>
      <c r="E55" s="916" t="s">
        <v>2089</v>
      </c>
      <c r="F55" s="916" t="s">
        <v>33</v>
      </c>
      <c r="G55" s="917">
        <v>300000</v>
      </c>
      <c r="H55" s="946">
        <v>1</v>
      </c>
      <c r="I55" s="916" t="s">
        <v>51</v>
      </c>
      <c r="J55" s="917">
        <v>300000</v>
      </c>
      <c r="K55" s="916">
        <v>0</v>
      </c>
      <c r="L55" s="917">
        <v>300000</v>
      </c>
      <c r="M55" s="918" t="s">
        <v>1980</v>
      </c>
      <c r="N55" s="919" t="s">
        <v>46</v>
      </c>
      <c r="O55" s="915" t="s">
        <v>572</v>
      </c>
      <c r="P55" s="920">
        <v>243259</v>
      </c>
      <c r="Q55" s="918" t="s">
        <v>916</v>
      </c>
      <c r="R55" s="920">
        <v>243418</v>
      </c>
      <c r="S55" s="918" t="s">
        <v>452</v>
      </c>
      <c r="T55" s="920">
        <v>243508</v>
      </c>
      <c r="U55" s="920">
        <v>243528</v>
      </c>
      <c r="V55" s="920">
        <v>243528</v>
      </c>
      <c r="W55" s="922">
        <v>243536</v>
      </c>
      <c r="X55" s="918">
        <v>300000</v>
      </c>
      <c r="Y55" s="961" t="s">
        <v>572</v>
      </c>
      <c r="Z55" s="964">
        <f t="shared" si="0"/>
        <v>0</v>
      </c>
      <c r="AA55" s="903" t="s">
        <v>2064</v>
      </c>
      <c r="AB55" s="903"/>
      <c r="AC55" s="1589" t="s">
        <v>2015</v>
      </c>
      <c r="AD55" s="1589"/>
      <c r="AE55" s="1589"/>
      <c r="AF55" s="1589"/>
      <c r="AG55" s="1589"/>
      <c r="AH55" s="1589"/>
      <c r="AJ55" s="1247" t="s">
        <v>2090</v>
      </c>
      <c r="AK55" s="1247"/>
      <c r="AL55" s="1247"/>
      <c r="AM55" s="1247"/>
      <c r="AN55" s="1247"/>
      <c r="AO55" s="1247"/>
    </row>
    <row r="56" spans="1:41" s="144" customFormat="1" ht="24.75">
      <c r="A56" s="940">
        <v>53</v>
      </c>
      <c r="B56" s="946" t="s">
        <v>1978</v>
      </c>
      <c r="C56" s="946" t="s">
        <v>32</v>
      </c>
      <c r="D56" s="916" t="s">
        <v>2012</v>
      </c>
      <c r="E56" s="916" t="s">
        <v>2091</v>
      </c>
      <c r="F56" s="916" t="s">
        <v>59</v>
      </c>
      <c r="G56" s="917">
        <v>200249.25</v>
      </c>
      <c r="H56" s="946">
        <v>1</v>
      </c>
      <c r="I56" s="916" t="s">
        <v>51</v>
      </c>
      <c r="J56" s="917">
        <v>200249.25</v>
      </c>
      <c r="K56" s="916">
        <v>0</v>
      </c>
      <c r="L56" s="917">
        <v>200249.25</v>
      </c>
      <c r="M56" s="918" t="s">
        <v>1980</v>
      </c>
      <c r="N56" s="919" t="s">
        <v>61</v>
      </c>
      <c r="O56" s="915" t="s">
        <v>572</v>
      </c>
      <c r="P56" s="918" t="s">
        <v>2092</v>
      </c>
      <c r="Q56" s="918" t="s">
        <v>2026</v>
      </c>
      <c r="R56" s="920">
        <v>243262</v>
      </c>
      <c r="S56" s="918" t="s">
        <v>2093</v>
      </c>
      <c r="T56" s="920">
        <v>243263</v>
      </c>
      <c r="U56" s="918" t="s">
        <v>572</v>
      </c>
      <c r="V56" s="918" t="s">
        <v>572</v>
      </c>
      <c r="W56" s="923" t="s">
        <v>572</v>
      </c>
      <c r="X56" s="918">
        <v>0</v>
      </c>
      <c r="Y56" s="961" t="s">
        <v>572</v>
      </c>
      <c r="Z56" s="964">
        <f t="shared" si="0"/>
        <v>200249.25</v>
      </c>
      <c r="AA56" s="903"/>
      <c r="AB56" s="903"/>
      <c r="AC56" s="1589" t="s">
        <v>2015</v>
      </c>
      <c r="AD56" s="1589"/>
      <c r="AE56" s="1589"/>
      <c r="AF56" s="1589"/>
      <c r="AG56" s="1589"/>
      <c r="AH56" s="1589"/>
    </row>
    <row r="57" spans="1:41" s="144" customFormat="1" ht="37.5">
      <c r="A57" s="940">
        <v>54</v>
      </c>
      <c r="B57" s="946" t="s">
        <v>1978</v>
      </c>
      <c r="C57" s="946" t="s">
        <v>32</v>
      </c>
      <c r="D57" s="916" t="s">
        <v>2012</v>
      </c>
      <c r="E57" s="916" t="s">
        <v>2094</v>
      </c>
      <c r="F57" s="916" t="s">
        <v>59</v>
      </c>
      <c r="G57" s="917">
        <v>50000</v>
      </c>
      <c r="H57" s="946">
        <v>1</v>
      </c>
      <c r="I57" s="916" t="s">
        <v>51</v>
      </c>
      <c r="J57" s="917">
        <v>50000</v>
      </c>
      <c r="K57" s="916">
        <v>0</v>
      </c>
      <c r="L57" s="917">
        <v>50000</v>
      </c>
      <c r="M57" s="918" t="s">
        <v>1980</v>
      </c>
      <c r="N57" s="919" t="s">
        <v>46</v>
      </c>
      <c r="O57" s="915" t="s">
        <v>572</v>
      </c>
      <c r="P57" s="931">
        <v>24229</v>
      </c>
      <c r="Q57" s="918" t="s">
        <v>2030</v>
      </c>
      <c r="R57" s="931">
        <v>24230</v>
      </c>
      <c r="S57" s="918" t="s">
        <v>2095</v>
      </c>
      <c r="T57" s="931">
        <v>24245</v>
      </c>
      <c r="U57" s="931">
        <v>24237</v>
      </c>
      <c r="V57" s="918" t="s">
        <v>410</v>
      </c>
      <c r="W57" s="923" t="s">
        <v>435</v>
      </c>
      <c r="X57" s="923">
        <v>45152</v>
      </c>
      <c r="Y57" s="961" t="s">
        <v>572</v>
      </c>
      <c r="Z57" s="964">
        <f t="shared" si="0"/>
        <v>4848</v>
      </c>
      <c r="AA57" s="903" t="s">
        <v>2096</v>
      </c>
      <c r="AB57" s="903"/>
      <c r="AC57" s="903"/>
      <c r="AD57" s="903"/>
      <c r="AE57" s="903"/>
    </row>
    <row r="58" spans="1:41" s="144" customFormat="1" ht="37.5">
      <c r="A58" s="887">
        <v>55</v>
      </c>
      <c r="B58" s="888" t="s">
        <v>1978</v>
      </c>
      <c r="C58" s="888" t="s">
        <v>48</v>
      </c>
      <c r="D58" s="893" t="s">
        <v>2097</v>
      </c>
      <c r="E58" s="893" t="s">
        <v>167</v>
      </c>
      <c r="F58" s="893" t="s">
        <v>33</v>
      </c>
      <c r="G58" s="895">
        <v>16000</v>
      </c>
      <c r="H58" s="888">
        <v>1</v>
      </c>
      <c r="I58" s="893" t="s">
        <v>51</v>
      </c>
      <c r="J58" s="895">
        <v>16000</v>
      </c>
      <c r="K58" s="893">
        <v>0</v>
      </c>
      <c r="L58" s="895">
        <v>16000</v>
      </c>
      <c r="M58" s="896" t="s">
        <v>1980</v>
      </c>
      <c r="N58" s="897" t="s">
        <v>46</v>
      </c>
      <c r="O58" s="892" t="s">
        <v>572</v>
      </c>
      <c r="P58" s="898">
        <v>24190</v>
      </c>
      <c r="Q58" s="896" t="s">
        <v>2098</v>
      </c>
      <c r="R58" s="898">
        <v>243339</v>
      </c>
      <c r="S58" s="899">
        <v>243254</v>
      </c>
      <c r="T58" s="898">
        <v>243348</v>
      </c>
      <c r="U58" s="898">
        <v>243340</v>
      </c>
      <c r="V58" s="898">
        <v>243340</v>
      </c>
      <c r="W58" s="898">
        <v>243340</v>
      </c>
      <c r="X58" s="970">
        <v>16000</v>
      </c>
      <c r="Y58" s="958" t="s">
        <v>572</v>
      </c>
      <c r="Z58" s="966">
        <f t="shared" si="0"/>
        <v>0</v>
      </c>
      <c r="AA58" s="903"/>
      <c r="AB58" s="903"/>
      <c r="AC58" s="903"/>
      <c r="AD58" s="903"/>
      <c r="AE58" s="903"/>
    </row>
    <row r="59" spans="1:41" s="144" customFormat="1" ht="37.5">
      <c r="A59" s="887">
        <v>56</v>
      </c>
      <c r="B59" s="888" t="s">
        <v>1978</v>
      </c>
      <c r="C59" s="888" t="s">
        <v>48</v>
      </c>
      <c r="D59" s="893" t="s">
        <v>2097</v>
      </c>
      <c r="E59" s="893" t="s">
        <v>2099</v>
      </c>
      <c r="F59" s="893" t="s">
        <v>33</v>
      </c>
      <c r="G59" s="895">
        <v>30000</v>
      </c>
      <c r="H59" s="888">
        <v>1</v>
      </c>
      <c r="I59" s="893" t="s">
        <v>51</v>
      </c>
      <c r="J59" s="895">
        <v>30000</v>
      </c>
      <c r="K59" s="893">
        <v>0</v>
      </c>
      <c r="L59" s="895">
        <v>30000</v>
      </c>
      <c r="M59" s="896" t="s">
        <v>1980</v>
      </c>
      <c r="N59" s="897" t="s">
        <v>46</v>
      </c>
      <c r="O59" s="892" t="s">
        <v>572</v>
      </c>
      <c r="P59" s="898">
        <v>24246</v>
      </c>
      <c r="Q59" s="896" t="s">
        <v>2100</v>
      </c>
      <c r="R59" s="898">
        <v>243396</v>
      </c>
      <c r="S59" s="899">
        <v>243374</v>
      </c>
      <c r="T59" s="898">
        <v>243431</v>
      </c>
      <c r="U59" s="898">
        <v>243402</v>
      </c>
      <c r="V59" s="898">
        <v>243402</v>
      </c>
      <c r="W59" s="898">
        <v>243402</v>
      </c>
      <c r="X59" s="896">
        <v>30000</v>
      </c>
      <c r="Y59" s="958" t="s">
        <v>572</v>
      </c>
      <c r="Z59" s="964">
        <f t="shared" si="0"/>
        <v>0</v>
      </c>
      <c r="AA59" s="903"/>
      <c r="AB59" s="903"/>
      <c r="AC59" s="903"/>
      <c r="AD59" s="903"/>
      <c r="AE59" s="903"/>
    </row>
    <row r="60" spans="1:41" s="144" customFormat="1" ht="24.75">
      <c r="A60" s="942">
        <v>57</v>
      </c>
      <c r="B60" s="948" t="s">
        <v>572</v>
      </c>
      <c r="C60" s="948" t="s">
        <v>17</v>
      </c>
      <c r="D60" s="933" t="s">
        <v>572</v>
      </c>
      <c r="E60" s="933" t="s">
        <v>572</v>
      </c>
      <c r="F60" s="902" t="s">
        <v>18</v>
      </c>
      <c r="G60" s="933" t="s">
        <v>572</v>
      </c>
      <c r="H60" s="948" t="s">
        <v>572</v>
      </c>
      <c r="I60" s="934" t="s">
        <v>19</v>
      </c>
      <c r="J60" s="933" t="s">
        <v>572</v>
      </c>
      <c r="K60" s="933" t="s">
        <v>2101</v>
      </c>
      <c r="L60" s="933" t="s">
        <v>2101</v>
      </c>
      <c r="M60" s="933" t="s">
        <v>2102</v>
      </c>
      <c r="N60" s="935" t="s">
        <v>572</v>
      </c>
      <c r="O60" s="932" t="s">
        <v>572</v>
      </c>
      <c r="P60" s="933" t="s">
        <v>572</v>
      </c>
      <c r="Q60" s="933" t="s">
        <v>572</v>
      </c>
      <c r="R60" s="933" t="s">
        <v>572</v>
      </c>
      <c r="S60" s="933" t="s">
        <v>572</v>
      </c>
      <c r="T60" s="933" t="s">
        <v>572</v>
      </c>
      <c r="U60" s="933" t="s">
        <v>572</v>
      </c>
      <c r="V60" s="933" t="s">
        <v>572</v>
      </c>
      <c r="W60" s="933" t="s">
        <v>572</v>
      </c>
      <c r="X60" s="933">
        <v>0</v>
      </c>
      <c r="Y60" s="962" t="s">
        <v>572</v>
      </c>
      <c r="Z60" s="964"/>
      <c r="AA60" s="903"/>
      <c r="AB60" s="903"/>
      <c r="AC60" s="903"/>
      <c r="AD60" s="903"/>
      <c r="AE60" s="903"/>
    </row>
    <row r="61" spans="1:41" s="144" customFormat="1" ht="24.75">
      <c r="A61" s="942">
        <v>58</v>
      </c>
      <c r="B61" s="948" t="s">
        <v>572</v>
      </c>
      <c r="C61" s="948" t="s">
        <v>17</v>
      </c>
      <c r="D61" s="933" t="s">
        <v>572</v>
      </c>
      <c r="E61" s="933" t="s">
        <v>572</v>
      </c>
      <c r="F61" s="902" t="s">
        <v>18</v>
      </c>
      <c r="G61" s="933" t="s">
        <v>572</v>
      </c>
      <c r="H61" s="948" t="s">
        <v>572</v>
      </c>
      <c r="I61" s="934" t="s">
        <v>19</v>
      </c>
      <c r="J61" s="933" t="s">
        <v>572</v>
      </c>
      <c r="K61" s="933" t="s">
        <v>2101</v>
      </c>
      <c r="L61" s="933" t="s">
        <v>2101</v>
      </c>
      <c r="M61" s="933" t="s">
        <v>2102</v>
      </c>
      <c r="N61" s="935" t="s">
        <v>572</v>
      </c>
      <c r="O61" s="932" t="s">
        <v>572</v>
      </c>
      <c r="P61" s="933" t="s">
        <v>572</v>
      </c>
      <c r="Q61" s="933" t="s">
        <v>572</v>
      </c>
      <c r="R61" s="933" t="s">
        <v>572</v>
      </c>
      <c r="S61" s="933" t="s">
        <v>572</v>
      </c>
      <c r="T61" s="933" t="s">
        <v>572</v>
      </c>
      <c r="U61" s="933" t="s">
        <v>572</v>
      </c>
      <c r="V61" s="933" t="s">
        <v>572</v>
      </c>
      <c r="W61" s="933" t="s">
        <v>572</v>
      </c>
      <c r="X61" s="933">
        <v>0</v>
      </c>
      <c r="Y61" s="962" t="s">
        <v>572</v>
      </c>
      <c r="Z61" s="964"/>
      <c r="AA61" s="903"/>
      <c r="AB61" s="903"/>
      <c r="AC61" s="903"/>
      <c r="AD61" s="903"/>
      <c r="AE61" s="903"/>
    </row>
    <row r="62" spans="1:41" s="144" customFormat="1" ht="24.75">
      <c r="A62" s="942">
        <v>59</v>
      </c>
      <c r="B62" s="948" t="s">
        <v>572</v>
      </c>
      <c r="C62" s="948" t="s">
        <v>17</v>
      </c>
      <c r="D62" s="933" t="s">
        <v>572</v>
      </c>
      <c r="E62" s="933" t="s">
        <v>572</v>
      </c>
      <c r="F62" s="902" t="s">
        <v>18</v>
      </c>
      <c r="G62" s="933" t="s">
        <v>572</v>
      </c>
      <c r="H62" s="948" t="s">
        <v>572</v>
      </c>
      <c r="I62" s="934" t="s">
        <v>19</v>
      </c>
      <c r="J62" s="933" t="s">
        <v>572</v>
      </c>
      <c r="K62" s="933" t="s">
        <v>2101</v>
      </c>
      <c r="L62" s="933" t="s">
        <v>2101</v>
      </c>
      <c r="M62" s="933" t="s">
        <v>2102</v>
      </c>
      <c r="N62" s="935" t="s">
        <v>572</v>
      </c>
      <c r="O62" s="932" t="s">
        <v>572</v>
      </c>
      <c r="P62" s="933" t="s">
        <v>572</v>
      </c>
      <c r="Q62" s="933" t="s">
        <v>572</v>
      </c>
      <c r="R62" s="933" t="s">
        <v>572</v>
      </c>
      <c r="S62" s="933" t="s">
        <v>572</v>
      </c>
      <c r="T62" s="933" t="s">
        <v>572</v>
      </c>
      <c r="U62" s="933" t="s">
        <v>572</v>
      </c>
      <c r="V62" s="933" t="s">
        <v>572</v>
      </c>
      <c r="W62" s="933" t="s">
        <v>572</v>
      </c>
      <c r="X62" s="933">
        <v>0</v>
      </c>
      <c r="Y62" s="962" t="s">
        <v>572</v>
      </c>
      <c r="Z62" s="964"/>
      <c r="AA62" s="903"/>
      <c r="AB62" s="903"/>
      <c r="AC62" s="903"/>
      <c r="AD62" s="903"/>
      <c r="AE62" s="903"/>
    </row>
    <row r="63" spans="1:41" s="144" customFormat="1" ht="24.75">
      <c r="A63" s="942">
        <v>60</v>
      </c>
      <c r="B63" s="948" t="s">
        <v>572</v>
      </c>
      <c r="C63" s="948" t="s">
        <v>17</v>
      </c>
      <c r="D63" s="933" t="s">
        <v>572</v>
      </c>
      <c r="E63" s="933" t="s">
        <v>572</v>
      </c>
      <c r="F63" s="902" t="s">
        <v>18</v>
      </c>
      <c r="G63" s="933" t="s">
        <v>572</v>
      </c>
      <c r="H63" s="948" t="s">
        <v>572</v>
      </c>
      <c r="I63" s="934" t="s">
        <v>19</v>
      </c>
      <c r="J63" s="933" t="s">
        <v>572</v>
      </c>
      <c r="K63" s="933" t="s">
        <v>2101</v>
      </c>
      <c r="L63" s="933" t="s">
        <v>2101</v>
      </c>
      <c r="M63" s="933" t="s">
        <v>2102</v>
      </c>
      <c r="N63" s="935" t="s">
        <v>572</v>
      </c>
      <c r="O63" s="932" t="s">
        <v>572</v>
      </c>
      <c r="P63" s="933" t="s">
        <v>572</v>
      </c>
      <c r="Q63" s="933" t="s">
        <v>572</v>
      </c>
      <c r="R63" s="933" t="s">
        <v>572</v>
      </c>
      <c r="S63" s="933" t="s">
        <v>572</v>
      </c>
      <c r="T63" s="933" t="s">
        <v>572</v>
      </c>
      <c r="U63" s="933" t="s">
        <v>572</v>
      </c>
      <c r="V63" s="933" t="s">
        <v>572</v>
      </c>
      <c r="W63" s="933" t="s">
        <v>572</v>
      </c>
      <c r="X63" s="933">
        <v>0</v>
      </c>
      <c r="Y63" s="962" t="s">
        <v>572</v>
      </c>
      <c r="Z63" s="964"/>
      <c r="AA63" s="903"/>
      <c r="AB63" s="903"/>
      <c r="AC63" s="903"/>
      <c r="AD63" s="903"/>
      <c r="AE63" s="903"/>
    </row>
    <row r="64" spans="1:41" s="144" customFormat="1" ht="24.75">
      <c r="A64" s="942">
        <v>61</v>
      </c>
      <c r="B64" s="948" t="s">
        <v>572</v>
      </c>
      <c r="C64" s="948" t="s">
        <v>17</v>
      </c>
      <c r="D64" s="933" t="s">
        <v>572</v>
      </c>
      <c r="E64" s="933" t="s">
        <v>572</v>
      </c>
      <c r="F64" s="902" t="s">
        <v>18</v>
      </c>
      <c r="G64" s="933" t="s">
        <v>572</v>
      </c>
      <c r="H64" s="948" t="s">
        <v>572</v>
      </c>
      <c r="I64" s="934" t="s">
        <v>19</v>
      </c>
      <c r="J64" s="933" t="s">
        <v>572</v>
      </c>
      <c r="K64" s="933" t="s">
        <v>2101</v>
      </c>
      <c r="L64" s="933" t="s">
        <v>2101</v>
      </c>
      <c r="M64" s="933" t="s">
        <v>2102</v>
      </c>
      <c r="N64" s="935" t="s">
        <v>572</v>
      </c>
      <c r="O64" s="932" t="s">
        <v>572</v>
      </c>
      <c r="P64" s="933" t="s">
        <v>572</v>
      </c>
      <c r="Q64" s="933" t="s">
        <v>572</v>
      </c>
      <c r="R64" s="933" t="s">
        <v>572</v>
      </c>
      <c r="S64" s="933" t="s">
        <v>572</v>
      </c>
      <c r="T64" s="933" t="s">
        <v>572</v>
      </c>
      <c r="U64" s="933" t="s">
        <v>572</v>
      </c>
      <c r="V64" s="933" t="s">
        <v>572</v>
      </c>
      <c r="W64" s="933" t="s">
        <v>572</v>
      </c>
      <c r="X64" s="933">
        <v>0</v>
      </c>
      <c r="Y64" s="962" t="s">
        <v>572</v>
      </c>
      <c r="Z64" s="964"/>
      <c r="AA64" s="903"/>
      <c r="AB64" s="903"/>
      <c r="AC64" s="903"/>
      <c r="AD64" s="903"/>
      <c r="AE64" s="903"/>
    </row>
    <row r="65" spans="1:31" s="144" customFormat="1">
      <c r="A65" s="942">
        <v>62</v>
      </c>
      <c r="B65" s="948" t="s">
        <v>572</v>
      </c>
      <c r="C65" s="948" t="s">
        <v>17</v>
      </c>
      <c r="D65" s="933" t="s">
        <v>572</v>
      </c>
      <c r="E65" s="933" t="s">
        <v>572</v>
      </c>
      <c r="F65" s="934" t="s">
        <v>18</v>
      </c>
      <c r="G65" s="933" t="s">
        <v>572</v>
      </c>
      <c r="H65" s="948" t="s">
        <v>572</v>
      </c>
      <c r="I65" s="934" t="s">
        <v>19</v>
      </c>
      <c r="J65" s="933" t="s">
        <v>572</v>
      </c>
      <c r="K65" s="933" t="s">
        <v>2101</v>
      </c>
      <c r="L65" s="933" t="s">
        <v>2101</v>
      </c>
      <c r="M65" s="933" t="s">
        <v>2102</v>
      </c>
      <c r="N65" s="935" t="s">
        <v>572</v>
      </c>
      <c r="O65" s="932" t="s">
        <v>572</v>
      </c>
      <c r="P65" s="933" t="s">
        <v>572</v>
      </c>
      <c r="Q65" s="933" t="s">
        <v>572</v>
      </c>
      <c r="R65" s="933" t="s">
        <v>572</v>
      </c>
      <c r="S65" s="933" t="s">
        <v>572</v>
      </c>
      <c r="T65" s="933" t="s">
        <v>572</v>
      </c>
      <c r="U65" s="933" t="s">
        <v>572</v>
      </c>
      <c r="V65" s="933" t="s">
        <v>572</v>
      </c>
      <c r="W65" s="933" t="s">
        <v>572</v>
      </c>
      <c r="X65" s="933">
        <v>0</v>
      </c>
      <c r="Y65" s="962" t="s">
        <v>572</v>
      </c>
      <c r="Z65" s="964"/>
      <c r="AA65" s="903"/>
      <c r="AB65" s="903"/>
      <c r="AC65" s="903"/>
      <c r="AD65" s="903"/>
      <c r="AE65" s="903"/>
    </row>
    <row r="66" spans="1:31" s="144" customFormat="1">
      <c r="A66" s="942">
        <v>63</v>
      </c>
      <c r="B66" s="948" t="s">
        <v>572</v>
      </c>
      <c r="C66" s="948" t="s">
        <v>17</v>
      </c>
      <c r="D66" s="933" t="s">
        <v>572</v>
      </c>
      <c r="E66" s="933" t="s">
        <v>572</v>
      </c>
      <c r="F66" s="934" t="s">
        <v>18</v>
      </c>
      <c r="G66" s="933" t="s">
        <v>572</v>
      </c>
      <c r="H66" s="948" t="s">
        <v>572</v>
      </c>
      <c r="I66" s="934" t="s">
        <v>19</v>
      </c>
      <c r="J66" s="933" t="s">
        <v>572</v>
      </c>
      <c r="K66" s="933" t="s">
        <v>2101</v>
      </c>
      <c r="L66" s="933" t="s">
        <v>2101</v>
      </c>
      <c r="M66" s="933" t="s">
        <v>2102</v>
      </c>
      <c r="N66" s="935" t="s">
        <v>572</v>
      </c>
      <c r="O66" s="932" t="s">
        <v>572</v>
      </c>
      <c r="P66" s="933" t="s">
        <v>572</v>
      </c>
      <c r="Q66" s="933" t="s">
        <v>572</v>
      </c>
      <c r="R66" s="933" t="s">
        <v>572</v>
      </c>
      <c r="S66" s="933" t="s">
        <v>572</v>
      </c>
      <c r="T66" s="933" t="s">
        <v>572</v>
      </c>
      <c r="U66" s="933" t="s">
        <v>572</v>
      </c>
      <c r="V66" s="933" t="s">
        <v>572</v>
      </c>
      <c r="W66" s="933" t="s">
        <v>572</v>
      </c>
      <c r="X66" s="933">
        <v>0</v>
      </c>
      <c r="Y66" s="962" t="s">
        <v>572</v>
      </c>
      <c r="Z66" s="964"/>
      <c r="AA66" s="903"/>
      <c r="AB66" s="903"/>
      <c r="AC66" s="903"/>
      <c r="AD66" s="903"/>
      <c r="AE66" s="903"/>
    </row>
    <row r="67" spans="1:31" s="144" customFormat="1">
      <c r="A67" s="942">
        <v>64</v>
      </c>
      <c r="B67" s="948" t="s">
        <v>572</v>
      </c>
      <c r="C67" s="948" t="s">
        <v>17</v>
      </c>
      <c r="D67" s="933" t="s">
        <v>572</v>
      </c>
      <c r="E67" s="933" t="s">
        <v>572</v>
      </c>
      <c r="F67" s="934" t="s">
        <v>18</v>
      </c>
      <c r="G67" s="933" t="s">
        <v>572</v>
      </c>
      <c r="H67" s="948" t="s">
        <v>572</v>
      </c>
      <c r="I67" s="934" t="s">
        <v>19</v>
      </c>
      <c r="J67" s="933" t="s">
        <v>572</v>
      </c>
      <c r="K67" s="933" t="s">
        <v>2101</v>
      </c>
      <c r="L67" s="933" t="s">
        <v>2101</v>
      </c>
      <c r="M67" s="933" t="s">
        <v>2102</v>
      </c>
      <c r="N67" s="935" t="s">
        <v>572</v>
      </c>
      <c r="O67" s="932" t="s">
        <v>572</v>
      </c>
      <c r="P67" s="933" t="s">
        <v>572</v>
      </c>
      <c r="Q67" s="933" t="s">
        <v>572</v>
      </c>
      <c r="R67" s="933" t="s">
        <v>572</v>
      </c>
      <c r="S67" s="933" t="s">
        <v>572</v>
      </c>
      <c r="T67" s="933" t="s">
        <v>572</v>
      </c>
      <c r="U67" s="933" t="s">
        <v>572</v>
      </c>
      <c r="V67" s="933" t="s">
        <v>572</v>
      </c>
      <c r="W67" s="933" t="s">
        <v>572</v>
      </c>
      <c r="X67" s="933">
        <v>0</v>
      </c>
      <c r="Y67" s="962" t="s">
        <v>572</v>
      </c>
      <c r="Z67" s="964"/>
      <c r="AA67" s="903"/>
      <c r="AB67" s="903"/>
      <c r="AC67" s="903"/>
      <c r="AD67" s="903"/>
      <c r="AE67" s="903"/>
    </row>
    <row r="68" spans="1:31" s="144" customFormat="1">
      <c r="A68" s="942">
        <v>65</v>
      </c>
      <c r="B68" s="948" t="s">
        <v>572</v>
      </c>
      <c r="C68" s="948" t="s">
        <v>17</v>
      </c>
      <c r="D68" s="933" t="s">
        <v>572</v>
      </c>
      <c r="E68" s="933" t="s">
        <v>572</v>
      </c>
      <c r="F68" s="934" t="s">
        <v>18</v>
      </c>
      <c r="G68" s="933" t="s">
        <v>572</v>
      </c>
      <c r="H68" s="948" t="s">
        <v>572</v>
      </c>
      <c r="I68" s="934" t="s">
        <v>19</v>
      </c>
      <c r="J68" s="933" t="s">
        <v>572</v>
      </c>
      <c r="K68" s="933" t="s">
        <v>2101</v>
      </c>
      <c r="L68" s="933" t="s">
        <v>2101</v>
      </c>
      <c r="M68" s="933" t="s">
        <v>2102</v>
      </c>
      <c r="N68" s="935" t="s">
        <v>572</v>
      </c>
      <c r="O68" s="932" t="s">
        <v>572</v>
      </c>
      <c r="P68" s="933" t="s">
        <v>572</v>
      </c>
      <c r="Q68" s="933" t="s">
        <v>572</v>
      </c>
      <c r="R68" s="933" t="s">
        <v>572</v>
      </c>
      <c r="S68" s="933" t="s">
        <v>572</v>
      </c>
      <c r="T68" s="933" t="s">
        <v>572</v>
      </c>
      <c r="U68" s="933" t="s">
        <v>572</v>
      </c>
      <c r="V68" s="933" t="s">
        <v>572</v>
      </c>
      <c r="W68" s="933" t="s">
        <v>572</v>
      </c>
      <c r="X68" s="933">
        <v>0</v>
      </c>
      <c r="Y68" s="962" t="s">
        <v>572</v>
      </c>
      <c r="Z68" s="964"/>
      <c r="AA68" s="903"/>
      <c r="AB68" s="903"/>
      <c r="AC68" s="903"/>
      <c r="AD68" s="903"/>
      <c r="AE68" s="903"/>
    </row>
    <row r="69" spans="1:31" s="144" customFormat="1">
      <c r="A69" s="943" t="s">
        <v>572</v>
      </c>
      <c r="B69" s="949" t="s">
        <v>572</v>
      </c>
      <c r="C69" s="949" t="s">
        <v>572</v>
      </c>
      <c r="D69" s="936" t="s">
        <v>572</v>
      </c>
      <c r="E69" s="936" t="s">
        <v>572</v>
      </c>
      <c r="F69" s="936" t="s">
        <v>572</v>
      </c>
      <c r="G69" s="936" t="s">
        <v>572</v>
      </c>
      <c r="H69" s="949" t="s">
        <v>572</v>
      </c>
      <c r="I69" s="936" t="s">
        <v>572</v>
      </c>
      <c r="J69" s="956">
        <v>3800925.01</v>
      </c>
      <c r="K69" s="956">
        <v>15250</v>
      </c>
      <c r="L69" s="956">
        <v>3816175.01</v>
      </c>
      <c r="M69" s="936" t="s">
        <v>572</v>
      </c>
      <c r="N69" s="936" t="s">
        <v>572</v>
      </c>
      <c r="O69" s="936" t="s">
        <v>572</v>
      </c>
      <c r="P69" s="936" t="s">
        <v>572</v>
      </c>
      <c r="Q69" s="936" t="s">
        <v>572</v>
      </c>
      <c r="R69" s="936" t="s">
        <v>572</v>
      </c>
      <c r="S69" s="936" t="s">
        <v>572</v>
      </c>
      <c r="T69" s="936" t="s">
        <v>572</v>
      </c>
      <c r="U69" s="936" t="s">
        <v>572</v>
      </c>
      <c r="V69" s="936" t="s">
        <v>572</v>
      </c>
      <c r="W69" s="936" t="s">
        <v>572</v>
      </c>
      <c r="X69" s="936">
        <v>0</v>
      </c>
      <c r="Y69" s="963" t="s">
        <v>572</v>
      </c>
      <c r="Z69" s="964"/>
      <c r="AA69" s="903"/>
      <c r="AB69" s="903"/>
      <c r="AC69" s="903"/>
      <c r="AD69" s="903"/>
      <c r="AE69" s="903"/>
    </row>
    <row r="70" spans="1:31">
      <c r="X70" s="69">
        <f>SUM(X4:X69)</f>
        <v>3070595.76</v>
      </c>
      <c r="Y70" s="69"/>
      <c r="Z70" s="965">
        <f>SUM(Z4:Z69)</f>
        <v>745579.25</v>
      </c>
    </row>
    <row r="72" spans="1:31" s="955" customFormat="1" ht="33.75" customHeight="1">
      <c r="A72" s="954"/>
      <c r="B72" s="954" t="s">
        <v>2103</v>
      </c>
      <c r="C72" s="954"/>
      <c r="H72" s="954"/>
    </row>
    <row r="73" spans="1:31">
      <c r="Z73" s="965">
        <f>X70+Z70</f>
        <v>3816175.01</v>
      </c>
    </row>
  </sheetData>
  <autoFilter ref="A1:AE70" xr:uid="{C990B4C3-0CE9-4C7D-B3C6-A2E741A692AA}"/>
  <mergeCells count="28">
    <mergeCell ref="AC56:AH56"/>
    <mergeCell ref="AC39:AH39"/>
    <mergeCell ref="AC49:AH49"/>
    <mergeCell ref="AC52:AH52"/>
    <mergeCell ref="AC53:AH53"/>
    <mergeCell ref="AC55:AH55"/>
    <mergeCell ref="AC29:AH29"/>
    <mergeCell ref="AC30:AH30"/>
    <mergeCell ref="AC35:AH35"/>
    <mergeCell ref="AC36:AH36"/>
    <mergeCell ref="AC38:AH38"/>
    <mergeCell ref="L2:L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M2:M3"/>
    <mergeCell ref="N2:N3"/>
    <mergeCell ref="O2:X2"/>
    <mergeCell ref="Y2:Y3"/>
    <mergeCell ref="AA2:AE2"/>
  </mergeCells>
  <pageMargins left="0.7" right="0.7" top="0.75" bottom="0.75" header="0.3" footer="0.3"/>
  <pageSetup paperSize="9" orientation="portrait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C347C-DF0D-44E3-99A2-3365AE2DAADB}">
  <dimension ref="A1:AX86"/>
  <sheetViews>
    <sheetView topLeftCell="B1" zoomScale="112" zoomScaleNormal="112" workbookViewId="0">
      <pane ySplit="3" topLeftCell="N22" activePane="bottomLeft" state="frozen"/>
      <selection pane="bottomLeft" activeCell="N22" sqref="N22"/>
      <selection activeCell="H1" sqref="H1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28.5" customWidth="1"/>
    <col min="5" max="5" width="17.625" customWidth="1"/>
    <col min="6" max="6" width="9" customWidth="1"/>
    <col min="7" max="7" width="12.5" customWidth="1"/>
    <col min="8" max="8" width="9" customWidth="1"/>
    <col min="9" max="9" width="11.875" customWidth="1"/>
    <col min="10" max="10" width="12.625" customWidth="1"/>
    <col min="11" max="11" width="11.75" customWidth="1"/>
    <col min="12" max="12" width="16.875" customWidth="1"/>
    <col min="13" max="13" width="11.625" customWidth="1"/>
    <col min="14" max="14" width="20.5" customWidth="1"/>
    <col min="15" max="15" width="9" style="53" customWidth="1"/>
    <col min="16" max="16" width="15.125" style="53" customWidth="1"/>
    <col min="17" max="17" width="28.625" customWidth="1"/>
    <col min="18" max="18" width="14.75" customWidth="1"/>
    <col min="19" max="19" width="9" customWidth="1"/>
    <col min="20" max="20" width="13.375" customWidth="1"/>
    <col min="21" max="21" width="11.125" customWidth="1"/>
    <col min="22" max="22" width="11.5" customWidth="1"/>
    <col min="23" max="23" width="9.625" customWidth="1"/>
    <col min="24" max="24" width="9" customWidth="1"/>
    <col min="25" max="25" width="25.125" customWidth="1"/>
    <col min="26" max="37" width="9" customWidth="1"/>
    <col min="38" max="38" width="13.375" customWidth="1"/>
    <col min="39" max="39" width="29" customWidth="1"/>
    <col min="40" max="40" width="33.5" customWidth="1"/>
    <col min="41" max="41" width="28.5" customWidth="1"/>
    <col min="42" max="42" width="43.125" customWidth="1"/>
    <col min="43" max="43" width="50" customWidth="1"/>
    <col min="44" max="44" width="31.25" customWidth="1"/>
    <col min="45" max="45" width="22" customWidth="1"/>
    <col min="46" max="46" width="28.25" customWidth="1"/>
    <col min="47" max="47" width="19.5" customWidth="1"/>
    <col min="48" max="48" width="20.625" customWidth="1"/>
    <col min="49" max="49" width="13.125" customWidth="1"/>
    <col min="50" max="50" width="16.125" customWidth="1"/>
    <col min="51" max="51" width="9" customWidth="1"/>
  </cols>
  <sheetData>
    <row r="1" spans="1:50" ht="18">
      <c r="A1" s="59" t="s">
        <v>0</v>
      </c>
      <c r="B1" s="59"/>
      <c r="C1" s="59"/>
      <c r="D1" s="59"/>
      <c r="E1" s="59"/>
      <c r="F1" s="59"/>
      <c r="G1" s="59"/>
      <c r="H1" s="59" t="s">
        <v>2104</v>
      </c>
      <c r="I1" s="59"/>
      <c r="J1" s="59"/>
      <c r="K1" s="59"/>
      <c r="L1" s="59"/>
      <c r="M1" s="59"/>
      <c r="N1" s="59"/>
    </row>
    <row r="2" spans="1:50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2105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50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36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50" s="40" customFormat="1" ht="36.75" customHeight="1">
      <c r="A4" s="33">
        <v>1</v>
      </c>
      <c r="B4" s="60" t="s">
        <v>2106</v>
      </c>
      <c r="C4" s="11" t="s">
        <v>48</v>
      </c>
      <c r="D4" s="56" t="s">
        <v>2107</v>
      </c>
      <c r="E4" s="56" t="s">
        <v>116</v>
      </c>
      <c r="F4" s="21" t="s">
        <v>33</v>
      </c>
      <c r="G4" s="57">
        <v>30000</v>
      </c>
      <c r="H4" s="61">
        <v>1</v>
      </c>
      <c r="I4" s="56" t="s">
        <v>220</v>
      </c>
      <c r="J4" s="57">
        <v>30000</v>
      </c>
      <c r="K4" s="58">
        <v>0</v>
      </c>
      <c r="L4" s="57">
        <v>30000</v>
      </c>
      <c r="M4" s="35" t="s">
        <v>52</v>
      </c>
      <c r="N4" s="36" t="s">
        <v>46</v>
      </c>
      <c r="O4" s="54"/>
      <c r="P4" s="37"/>
      <c r="Q4" s="37"/>
      <c r="R4" s="38"/>
      <c r="S4" s="38"/>
      <c r="T4" s="23"/>
      <c r="U4" s="23"/>
      <c r="V4" s="23" t="s">
        <v>558</v>
      </c>
      <c r="W4" s="23" t="s">
        <v>2108</v>
      </c>
      <c r="X4" s="357">
        <v>30000</v>
      </c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50" s="40" customFormat="1" ht="36" customHeight="1">
      <c r="A5" s="33">
        <v>2</v>
      </c>
      <c r="B5" s="60" t="s">
        <v>2106</v>
      </c>
      <c r="C5" s="11" t="s">
        <v>48</v>
      </c>
      <c r="D5" s="56" t="s">
        <v>2107</v>
      </c>
      <c r="E5" s="56" t="s">
        <v>533</v>
      </c>
      <c r="F5" s="21" t="s">
        <v>33</v>
      </c>
      <c r="G5" s="57">
        <v>23000</v>
      </c>
      <c r="H5" s="61">
        <v>2</v>
      </c>
      <c r="I5" s="56" t="s">
        <v>220</v>
      </c>
      <c r="J5" s="57">
        <v>46000</v>
      </c>
      <c r="K5" s="58">
        <v>0</v>
      </c>
      <c r="L5" s="57">
        <v>46000</v>
      </c>
      <c r="M5" s="35" t="s">
        <v>52</v>
      </c>
      <c r="N5" s="36" t="s">
        <v>46</v>
      </c>
      <c r="O5" s="33"/>
      <c r="P5" s="37"/>
      <c r="Q5" s="34"/>
      <c r="R5" s="38"/>
      <c r="S5" s="23"/>
      <c r="T5" s="23"/>
      <c r="U5" s="23"/>
      <c r="V5" s="23" t="s">
        <v>558</v>
      </c>
      <c r="W5" s="23" t="s">
        <v>2108</v>
      </c>
      <c r="X5" s="357">
        <v>46000</v>
      </c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50" s="40" customFormat="1" ht="41.25" customHeight="1">
      <c r="A6" s="33">
        <v>3</v>
      </c>
      <c r="B6" s="60" t="s">
        <v>2106</v>
      </c>
      <c r="C6" s="11" t="s">
        <v>48</v>
      </c>
      <c r="D6" s="56" t="s">
        <v>2107</v>
      </c>
      <c r="E6" s="56" t="s">
        <v>2109</v>
      </c>
      <c r="F6" s="21" t="s">
        <v>33</v>
      </c>
      <c r="G6" s="57">
        <v>30000</v>
      </c>
      <c r="H6" s="61">
        <v>1</v>
      </c>
      <c r="I6" s="56" t="s">
        <v>220</v>
      </c>
      <c r="J6" s="57">
        <v>30000</v>
      </c>
      <c r="K6" s="58">
        <v>0</v>
      </c>
      <c r="L6" s="57">
        <v>30000</v>
      </c>
      <c r="M6" s="35" t="s">
        <v>52</v>
      </c>
      <c r="N6" s="36" t="s">
        <v>46</v>
      </c>
      <c r="O6" s="33"/>
      <c r="P6" s="54"/>
      <c r="Q6" s="37"/>
      <c r="R6" s="38"/>
      <c r="S6" s="38"/>
      <c r="T6" s="23"/>
      <c r="U6" s="23"/>
      <c r="V6" s="23" t="s">
        <v>558</v>
      </c>
      <c r="W6" s="23" t="s">
        <v>2108</v>
      </c>
      <c r="X6" s="357">
        <v>30000</v>
      </c>
      <c r="Y6" s="55" t="s">
        <v>74</v>
      </c>
      <c r="AH6" s="48"/>
    </row>
    <row r="7" spans="1:50" s="40" customFormat="1" ht="33.75" customHeight="1">
      <c r="A7" s="33">
        <v>4</v>
      </c>
      <c r="B7" s="60" t="s">
        <v>2106</v>
      </c>
      <c r="C7" s="11" t="s">
        <v>48</v>
      </c>
      <c r="D7" s="56" t="s">
        <v>2110</v>
      </c>
      <c r="E7" s="56" t="s">
        <v>2111</v>
      </c>
      <c r="F7" s="21" t="s">
        <v>33</v>
      </c>
      <c r="G7" s="57">
        <v>3500</v>
      </c>
      <c r="H7" s="61">
        <v>1</v>
      </c>
      <c r="I7" s="56" t="s">
        <v>220</v>
      </c>
      <c r="J7" s="57">
        <v>3500</v>
      </c>
      <c r="K7" s="58">
        <v>0</v>
      </c>
      <c r="L7" s="57">
        <v>3500</v>
      </c>
      <c r="M7" s="35" t="s">
        <v>52</v>
      </c>
      <c r="N7" s="36" t="s">
        <v>46</v>
      </c>
      <c r="O7" s="33"/>
      <c r="P7" s="207">
        <v>243317</v>
      </c>
      <c r="Q7" s="37" t="s">
        <v>509</v>
      </c>
      <c r="R7" s="38" t="s">
        <v>2112</v>
      </c>
      <c r="S7" s="38" t="s">
        <v>1129</v>
      </c>
      <c r="T7" s="23" t="s">
        <v>2113</v>
      </c>
      <c r="U7" s="23" t="s">
        <v>1478</v>
      </c>
      <c r="V7" s="23" t="s">
        <v>1478</v>
      </c>
      <c r="W7" s="23" t="s">
        <v>2114</v>
      </c>
      <c r="X7" s="39">
        <v>3500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50" ht="28.5" customHeight="1">
      <c r="A8" s="10">
        <v>5</v>
      </c>
      <c r="B8" s="60" t="s">
        <v>2106</v>
      </c>
      <c r="C8" s="11" t="s">
        <v>48</v>
      </c>
      <c r="D8" s="56" t="s">
        <v>2110</v>
      </c>
      <c r="E8" s="56" t="s">
        <v>2115</v>
      </c>
      <c r="F8" s="21" t="s">
        <v>33</v>
      </c>
      <c r="G8" s="57">
        <v>27900</v>
      </c>
      <c r="H8" s="61">
        <v>1</v>
      </c>
      <c r="I8" s="56" t="s">
        <v>220</v>
      </c>
      <c r="J8" s="57">
        <v>27900</v>
      </c>
      <c r="K8" s="58">
        <v>0</v>
      </c>
      <c r="L8" s="57">
        <v>27900</v>
      </c>
      <c r="M8" s="12" t="s">
        <v>52</v>
      </c>
      <c r="N8" s="25" t="s">
        <v>46</v>
      </c>
      <c r="O8" s="10"/>
      <c r="P8" s="191">
        <v>243317</v>
      </c>
      <c r="Q8" s="306" t="s">
        <v>509</v>
      </c>
      <c r="R8" s="13" t="s">
        <v>2116</v>
      </c>
      <c r="S8" s="23" t="s">
        <v>537</v>
      </c>
      <c r="T8" s="23" t="s">
        <v>1478</v>
      </c>
      <c r="U8" s="23" t="s">
        <v>1478</v>
      </c>
      <c r="V8" s="23" t="s">
        <v>1478</v>
      </c>
      <c r="W8" s="23" t="s">
        <v>2114</v>
      </c>
      <c r="X8" s="14">
        <v>27900</v>
      </c>
      <c r="Y8" s="55"/>
    </row>
    <row r="9" spans="1:50" ht="24.95" customHeight="1">
      <c r="A9" s="10">
        <v>6</v>
      </c>
      <c r="B9" s="60" t="s">
        <v>2106</v>
      </c>
      <c r="C9" s="11" t="s">
        <v>48</v>
      </c>
      <c r="D9" s="56" t="s">
        <v>2110</v>
      </c>
      <c r="E9" s="56" t="s">
        <v>1223</v>
      </c>
      <c r="F9" s="21" t="s">
        <v>33</v>
      </c>
      <c r="G9" s="57">
        <v>22000</v>
      </c>
      <c r="H9" s="61">
        <v>1</v>
      </c>
      <c r="I9" s="56" t="s">
        <v>220</v>
      </c>
      <c r="J9" s="57">
        <v>22000</v>
      </c>
      <c r="K9" s="58">
        <v>0</v>
      </c>
      <c r="L9" s="57">
        <v>22000</v>
      </c>
      <c r="M9" s="12" t="s">
        <v>52</v>
      </c>
      <c r="N9" s="25" t="s">
        <v>46</v>
      </c>
      <c r="O9" s="10"/>
      <c r="P9" s="191">
        <v>243317</v>
      </c>
      <c r="Q9" s="306" t="s">
        <v>509</v>
      </c>
      <c r="R9" s="13" t="s">
        <v>2112</v>
      </c>
      <c r="S9" s="13" t="s">
        <v>542</v>
      </c>
      <c r="T9" s="13" t="s">
        <v>2113</v>
      </c>
      <c r="U9" s="13" t="s">
        <v>1478</v>
      </c>
      <c r="V9" s="23" t="s">
        <v>1478</v>
      </c>
      <c r="W9" s="23" t="s">
        <v>2114</v>
      </c>
      <c r="X9" s="14">
        <v>22000</v>
      </c>
      <c r="Y9" s="29"/>
    </row>
    <row r="10" spans="1:50" ht="24.95" customHeight="1">
      <c r="A10" s="10">
        <v>7</v>
      </c>
      <c r="B10" s="60" t="s">
        <v>2106</v>
      </c>
      <c r="C10" s="11" t="s">
        <v>48</v>
      </c>
      <c r="D10" s="56" t="s">
        <v>2110</v>
      </c>
      <c r="E10" s="56" t="s">
        <v>2117</v>
      </c>
      <c r="F10" s="21" t="s">
        <v>33</v>
      </c>
      <c r="G10" s="57">
        <v>56600</v>
      </c>
      <c r="H10" s="61">
        <v>1</v>
      </c>
      <c r="I10" s="56" t="s">
        <v>220</v>
      </c>
      <c r="J10" s="57">
        <v>56600</v>
      </c>
      <c r="K10" s="58">
        <v>0</v>
      </c>
      <c r="L10" s="57">
        <v>56600</v>
      </c>
      <c r="M10" s="12" t="s">
        <v>52</v>
      </c>
      <c r="N10" s="25" t="s">
        <v>46</v>
      </c>
      <c r="O10" s="10"/>
      <c r="P10" s="191">
        <v>243317</v>
      </c>
      <c r="Q10" s="11" t="s">
        <v>2118</v>
      </c>
      <c r="R10" s="13" t="s">
        <v>2116</v>
      </c>
      <c r="S10" s="13" t="s">
        <v>413</v>
      </c>
      <c r="T10" s="13" t="s">
        <v>2119</v>
      </c>
      <c r="U10" s="13" t="s">
        <v>1478</v>
      </c>
      <c r="V10" s="13" t="s">
        <v>1478</v>
      </c>
      <c r="W10" s="13" t="s">
        <v>2120</v>
      </c>
      <c r="X10" s="14">
        <v>56600</v>
      </c>
      <c r="Y10" s="29"/>
    </row>
    <row r="11" spans="1:50" ht="24.95" customHeight="1">
      <c r="A11" s="10">
        <v>8</v>
      </c>
      <c r="B11" s="60" t="s">
        <v>2106</v>
      </c>
      <c r="C11" s="11" t="s">
        <v>48</v>
      </c>
      <c r="D11" s="56" t="s">
        <v>2121</v>
      </c>
      <c r="E11" s="56" t="s">
        <v>50</v>
      </c>
      <c r="F11" s="21" t="s">
        <v>33</v>
      </c>
      <c r="G11" s="57">
        <v>22000</v>
      </c>
      <c r="H11" s="61">
        <v>2</v>
      </c>
      <c r="I11" s="56" t="s">
        <v>220</v>
      </c>
      <c r="J11" s="57">
        <v>44000</v>
      </c>
      <c r="K11" s="58">
        <v>0</v>
      </c>
      <c r="L11" s="57">
        <v>44000</v>
      </c>
      <c r="M11" s="12" t="s">
        <v>52</v>
      </c>
      <c r="N11" s="25" t="s">
        <v>46</v>
      </c>
      <c r="O11" s="10"/>
      <c r="P11" s="191" t="s">
        <v>2122</v>
      </c>
      <c r="Q11" s="11" t="s">
        <v>2123</v>
      </c>
      <c r="R11" s="13" t="s">
        <v>2122</v>
      </c>
      <c r="S11" s="13" t="s">
        <v>1115</v>
      </c>
      <c r="T11" s="13" t="s">
        <v>2116</v>
      </c>
      <c r="U11" s="13" t="s">
        <v>2124</v>
      </c>
      <c r="V11" s="13" t="s">
        <v>2124</v>
      </c>
      <c r="W11" s="13" t="s">
        <v>2124</v>
      </c>
      <c r="X11" s="14">
        <v>41800</v>
      </c>
      <c r="Y11" s="29"/>
    </row>
    <row r="12" spans="1:50" ht="24.95" customHeight="1">
      <c r="A12" s="10">
        <v>9</v>
      </c>
      <c r="B12" s="60" t="s">
        <v>2106</v>
      </c>
      <c r="C12" s="11" t="s">
        <v>48</v>
      </c>
      <c r="D12" s="56" t="s">
        <v>2121</v>
      </c>
      <c r="E12" s="56" t="s">
        <v>2125</v>
      </c>
      <c r="F12" s="21" t="s">
        <v>59</v>
      </c>
      <c r="G12" s="58">
        <v>870</v>
      </c>
      <c r="H12" s="61">
        <v>80</v>
      </c>
      <c r="I12" s="56" t="s">
        <v>220</v>
      </c>
      <c r="J12" s="57">
        <v>69600</v>
      </c>
      <c r="K12" s="58">
        <v>0</v>
      </c>
      <c r="L12" s="57">
        <v>69600</v>
      </c>
      <c r="M12" s="12" t="s">
        <v>52</v>
      </c>
      <c r="N12" s="25" t="s">
        <v>46</v>
      </c>
      <c r="O12" s="10"/>
      <c r="P12" s="10" t="s">
        <v>715</v>
      </c>
      <c r="Q12" s="11" t="s">
        <v>2126</v>
      </c>
      <c r="R12" s="13" t="s">
        <v>715</v>
      </c>
      <c r="S12" s="13" t="s">
        <v>549</v>
      </c>
      <c r="T12" s="13" t="s">
        <v>2119</v>
      </c>
      <c r="U12" s="13" t="s">
        <v>2127</v>
      </c>
      <c r="V12" s="13" t="s">
        <v>2127</v>
      </c>
      <c r="W12" s="13" t="s">
        <v>2128</v>
      </c>
      <c r="X12" s="14">
        <v>69600</v>
      </c>
      <c r="Y12" s="26"/>
    </row>
    <row r="13" spans="1:50" ht="24.95" customHeight="1">
      <c r="A13" s="10">
        <v>10</v>
      </c>
      <c r="B13" s="60" t="s">
        <v>2106</v>
      </c>
      <c r="C13" s="11" t="s">
        <v>48</v>
      </c>
      <c r="D13" s="56" t="s">
        <v>2129</v>
      </c>
      <c r="E13" s="56" t="s">
        <v>2130</v>
      </c>
      <c r="F13" s="21" t="s">
        <v>59</v>
      </c>
      <c r="G13" s="57">
        <v>2240</v>
      </c>
      <c r="H13" s="61">
        <v>50</v>
      </c>
      <c r="I13" s="56" t="s">
        <v>220</v>
      </c>
      <c r="J13" s="57">
        <v>112000</v>
      </c>
      <c r="K13" s="58">
        <v>0</v>
      </c>
      <c r="L13" s="57">
        <v>112000</v>
      </c>
      <c r="M13" s="12" t="s">
        <v>52</v>
      </c>
      <c r="N13" s="25" t="s">
        <v>46</v>
      </c>
      <c r="O13" s="10"/>
      <c r="P13" s="10" t="s">
        <v>2131</v>
      </c>
      <c r="Q13" s="11" t="s">
        <v>2132</v>
      </c>
      <c r="R13" s="141" t="s">
        <v>2131</v>
      </c>
      <c r="S13" s="13" t="s">
        <v>1561</v>
      </c>
      <c r="T13" s="13" t="s">
        <v>778</v>
      </c>
      <c r="U13" s="13" t="s">
        <v>2133</v>
      </c>
      <c r="V13" s="13" t="s">
        <v>2134</v>
      </c>
      <c r="W13" s="13" t="s">
        <v>1347</v>
      </c>
      <c r="X13" s="14">
        <v>112000</v>
      </c>
      <c r="Y13" s="26"/>
    </row>
    <row r="14" spans="1:50" ht="24.95" customHeight="1">
      <c r="A14" s="10">
        <v>11</v>
      </c>
      <c r="B14" s="60" t="s">
        <v>2106</v>
      </c>
      <c r="C14" s="11" t="s">
        <v>48</v>
      </c>
      <c r="D14" s="56" t="s">
        <v>2135</v>
      </c>
      <c r="E14" s="56" t="s">
        <v>50</v>
      </c>
      <c r="F14" s="21" t="s">
        <v>33</v>
      </c>
      <c r="G14" s="57">
        <v>22000</v>
      </c>
      <c r="H14" s="61">
        <v>1</v>
      </c>
      <c r="I14" s="56" t="s">
        <v>220</v>
      </c>
      <c r="J14" s="57">
        <v>22000</v>
      </c>
      <c r="K14" s="58">
        <v>0</v>
      </c>
      <c r="L14" s="57">
        <v>22000</v>
      </c>
      <c r="M14" s="12" t="s">
        <v>52</v>
      </c>
      <c r="N14" s="25" t="s">
        <v>46</v>
      </c>
      <c r="O14" s="10"/>
      <c r="P14" s="10" t="s">
        <v>761</v>
      </c>
      <c r="Q14" s="11" t="s">
        <v>2136</v>
      </c>
      <c r="R14" s="141" t="s">
        <v>1580</v>
      </c>
      <c r="S14" s="13" t="s">
        <v>547</v>
      </c>
      <c r="T14" s="13" t="s">
        <v>2137</v>
      </c>
      <c r="U14" s="13" t="s">
        <v>1023</v>
      </c>
      <c r="V14" s="13" t="s">
        <v>1023</v>
      </c>
      <c r="W14" s="13" t="s">
        <v>1602</v>
      </c>
      <c r="X14" s="14">
        <v>22000</v>
      </c>
      <c r="Y14" s="26"/>
    </row>
    <row r="15" spans="1:50" ht="24.95" customHeight="1">
      <c r="A15" s="10">
        <v>12</v>
      </c>
      <c r="B15" s="60" t="s">
        <v>2106</v>
      </c>
      <c r="C15" s="11" t="s">
        <v>48</v>
      </c>
      <c r="D15" s="56" t="s">
        <v>2135</v>
      </c>
      <c r="E15" s="56" t="s">
        <v>2138</v>
      </c>
      <c r="F15" s="21" t="s">
        <v>59</v>
      </c>
      <c r="G15" s="57">
        <v>2240</v>
      </c>
      <c r="H15" s="61">
        <v>40</v>
      </c>
      <c r="I15" s="56" t="s">
        <v>220</v>
      </c>
      <c r="J15" s="57">
        <v>89600</v>
      </c>
      <c r="K15" s="58">
        <v>0</v>
      </c>
      <c r="L15" s="57">
        <v>89600</v>
      </c>
      <c r="M15" s="12" t="s">
        <v>52</v>
      </c>
      <c r="N15" s="25" t="s">
        <v>46</v>
      </c>
      <c r="O15" s="10"/>
      <c r="P15" s="10" t="s">
        <v>2139</v>
      </c>
      <c r="Q15" s="11" t="s">
        <v>2140</v>
      </c>
      <c r="R15" s="329" t="s">
        <v>761</v>
      </c>
      <c r="S15" s="13" t="s">
        <v>396</v>
      </c>
      <c r="T15" s="13" t="s">
        <v>764</v>
      </c>
      <c r="U15" s="13" t="s">
        <v>1866</v>
      </c>
      <c r="V15" s="13" t="s">
        <v>1866</v>
      </c>
      <c r="W15" s="13" t="s">
        <v>1556</v>
      </c>
      <c r="X15" s="14">
        <v>89600</v>
      </c>
      <c r="Y15" s="26"/>
    </row>
    <row r="16" spans="1:50" s="321" customFormat="1" ht="24.95" customHeight="1">
      <c r="A16" s="308">
        <v>13</v>
      </c>
      <c r="B16" s="309" t="s">
        <v>2106</v>
      </c>
      <c r="C16" s="310" t="s">
        <v>17</v>
      </c>
      <c r="D16" s="311" t="s">
        <v>2141</v>
      </c>
      <c r="E16" s="311" t="s">
        <v>2130</v>
      </c>
      <c r="F16" s="312" t="s">
        <v>18</v>
      </c>
      <c r="G16" s="313">
        <v>2240</v>
      </c>
      <c r="H16" s="314">
        <v>50</v>
      </c>
      <c r="I16" s="311" t="s">
        <v>220</v>
      </c>
      <c r="J16" s="313">
        <v>112000</v>
      </c>
      <c r="K16" s="315">
        <v>0</v>
      </c>
      <c r="L16" s="313">
        <v>112000</v>
      </c>
      <c r="M16" s="316" t="s">
        <v>20</v>
      </c>
      <c r="N16" s="317"/>
      <c r="O16" s="308"/>
      <c r="P16" s="308"/>
      <c r="Q16" s="310"/>
      <c r="R16" s="318"/>
      <c r="S16" s="318"/>
      <c r="T16" s="318"/>
      <c r="U16" s="318"/>
      <c r="V16" s="318"/>
      <c r="W16" s="318"/>
      <c r="X16" s="319"/>
      <c r="Y16" s="320" t="s">
        <v>2142</v>
      </c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</row>
    <row r="17" spans="1:50" ht="24.95" customHeight="1">
      <c r="A17" s="10">
        <v>14</v>
      </c>
      <c r="B17" s="60" t="s">
        <v>2106</v>
      </c>
      <c r="C17" s="11" t="s">
        <v>48</v>
      </c>
      <c r="D17" s="56" t="s">
        <v>2143</v>
      </c>
      <c r="E17" s="56" t="s">
        <v>2144</v>
      </c>
      <c r="F17" s="21" t="s">
        <v>33</v>
      </c>
      <c r="G17" s="57">
        <v>3280</v>
      </c>
      <c r="H17" s="61">
        <v>60</v>
      </c>
      <c r="I17" s="56" t="s">
        <v>220</v>
      </c>
      <c r="J17" s="57">
        <v>196800</v>
      </c>
      <c r="K17" s="58">
        <v>0</v>
      </c>
      <c r="L17" s="57">
        <v>196800</v>
      </c>
      <c r="M17" s="12" t="s">
        <v>52</v>
      </c>
      <c r="N17" s="25" t="s">
        <v>35</v>
      </c>
      <c r="O17" s="10"/>
      <c r="P17" s="10"/>
      <c r="Q17" s="11"/>
      <c r="R17" s="13"/>
      <c r="S17" s="13"/>
      <c r="T17" s="13"/>
      <c r="U17" s="13"/>
      <c r="V17" s="13"/>
      <c r="W17" s="13"/>
      <c r="X17" s="14"/>
      <c r="Y17" s="26"/>
    </row>
    <row r="18" spans="1:50" ht="24.95" customHeight="1">
      <c r="A18" s="10">
        <v>15</v>
      </c>
      <c r="B18" s="60" t="s">
        <v>2106</v>
      </c>
      <c r="C18" s="11" t="s">
        <v>48</v>
      </c>
      <c r="D18" s="56" t="s">
        <v>2145</v>
      </c>
      <c r="E18" s="56" t="s">
        <v>2146</v>
      </c>
      <c r="F18" s="21" t="s">
        <v>33</v>
      </c>
      <c r="G18" s="57">
        <v>24900</v>
      </c>
      <c r="H18" s="61">
        <v>1</v>
      </c>
      <c r="I18" s="56" t="s">
        <v>220</v>
      </c>
      <c r="J18" s="57">
        <v>24900</v>
      </c>
      <c r="K18" s="58">
        <v>0</v>
      </c>
      <c r="L18" s="57">
        <v>24900</v>
      </c>
      <c r="M18" s="12" t="s">
        <v>52</v>
      </c>
      <c r="N18" s="25" t="s">
        <v>46</v>
      </c>
      <c r="O18" s="10"/>
      <c r="P18" s="10" t="s">
        <v>2147</v>
      </c>
      <c r="Q18" s="11" t="s">
        <v>2148</v>
      </c>
      <c r="R18" s="13" t="s">
        <v>2131</v>
      </c>
      <c r="S18" s="13" t="s">
        <v>507</v>
      </c>
      <c r="T18" s="13" t="s">
        <v>2149</v>
      </c>
      <c r="U18" s="13" t="s">
        <v>1030</v>
      </c>
      <c r="V18" s="13" t="s">
        <v>1030</v>
      </c>
      <c r="W18" s="13" t="s">
        <v>676</v>
      </c>
      <c r="X18" s="14">
        <v>24900</v>
      </c>
      <c r="Y18" s="26"/>
    </row>
    <row r="19" spans="1:50" ht="24.95" customHeight="1">
      <c r="A19" s="10">
        <v>16</v>
      </c>
      <c r="B19" s="60" t="s">
        <v>2106</v>
      </c>
      <c r="C19" s="11" t="s">
        <v>48</v>
      </c>
      <c r="D19" s="56" t="s">
        <v>2145</v>
      </c>
      <c r="E19" s="56" t="s">
        <v>2150</v>
      </c>
      <c r="F19" s="21" t="s">
        <v>33</v>
      </c>
      <c r="G19" s="57">
        <v>21500</v>
      </c>
      <c r="H19" s="61">
        <v>2</v>
      </c>
      <c r="I19" s="56" t="s">
        <v>220</v>
      </c>
      <c r="J19" s="57">
        <v>43000</v>
      </c>
      <c r="K19" s="58">
        <v>0</v>
      </c>
      <c r="L19" s="57">
        <v>43000</v>
      </c>
      <c r="M19" s="12" t="s">
        <v>52</v>
      </c>
      <c r="N19" s="25" t="s">
        <v>46</v>
      </c>
      <c r="O19" s="10"/>
      <c r="P19" s="10" t="s">
        <v>2147</v>
      </c>
      <c r="Q19" s="11" t="s">
        <v>2148</v>
      </c>
      <c r="R19" s="13" t="s">
        <v>2131</v>
      </c>
      <c r="S19" s="13" t="s">
        <v>507</v>
      </c>
      <c r="T19" s="13" t="s">
        <v>2149</v>
      </c>
      <c r="U19" s="13" t="s">
        <v>1030</v>
      </c>
      <c r="V19" s="13" t="s">
        <v>1030</v>
      </c>
      <c r="W19" s="13" t="s">
        <v>676</v>
      </c>
      <c r="X19" s="14">
        <v>43000</v>
      </c>
      <c r="Y19" s="26"/>
    </row>
    <row r="20" spans="1:50" ht="24.95" customHeight="1">
      <c r="A20" s="10">
        <v>17</v>
      </c>
      <c r="B20" s="60" t="s">
        <v>2106</v>
      </c>
      <c r="C20" s="11" t="s">
        <v>48</v>
      </c>
      <c r="D20" s="56" t="s">
        <v>2145</v>
      </c>
      <c r="E20" s="56" t="s">
        <v>2151</v>
      </c>
      <c r="F20" s="21" t="s">
        <v>33</v>
      </c>
      <c r="G20" s="57">
        <v>20300</v>
      </c>
      <c r="H20" s="61">
        <v>2</v>
      </c>
      <c r="I20" s="56" t="s">
        <v>220</v>
      </c>
      <c r="J20" s="57">
        <v>40600</v>
      </c>
      <c r="K20" s="58">
        <v>0</v>
      </c>
      <c r="L20" s="57">
        <v>40600</v>
      </c>
      <c r="M20" s="12" t="s">
        <v>52</v>
      </c>
      <c r="N20" s="25" t="s">
        <v>46</v>
      </c>
      <c r="O20" s="10"/>
      <c r="P20" s="10" t="s">
        <v>2147</v>
      </c>
      <c r="Q20" s="11" t="s">
        <v>2148</v>
      </c>
      <c r="R20" s="13" t="s">
        <v>2131</v>
      </c>
      <c r="S20" s="13" t="s">
        <v>507</v>
      </c>
      <c r="T20" s="13" t="s">
        <v>2149</v>
      </c>
      <c r="U20" s="13" t="s">
        <v>1030</v>
      </c>
      <c r="V20" s="13" t="s">
        <v>1030</v>
      </c>
      <c r="W20" s="13" t="s">
        <v>676</v>
      </c>
      <c r="X20" s="14">
        <v>46000</v>
      </c>
      <c r="Y20" s="26"/>
    </row>
    <row r="21" spans="1:50" ht="24.95" customHeight="1">
      <c r="A21" s="10">
        <v>18</v>
      </c>
      <c r="B21" s="60" t="s">
        <v>2106</v>
      </c>
      <c r="C21" s="11" t="s">
        <v>48</v>
      </c>
      <c r="D21" s="56" t="s">
        <v>2152</v>
      </c>
      <c r="E21" s="56" t="s">
        <v>2153</v>
      </c>
      <c r="F21" s="21" t="s">
        <v>59</v>
      </c>
      <c r="G21" s="57">
        <v>180000</v>
      </c>
      <c r="H21" s="61">
        <v>1</v>
      </c>
      <c r="I21" s="56" t="s">
        <v>220</v>
      </c>
      <c r="J21" s="57">
        <v>180000</v>
      </c>
      <c r="K21" s="58">
        <v>0</v>
      </c>
      <c r="L21" s="57">
        <v>180000</v>
      </c>
      <c r="M21" s="12" t="s">
        <v>52</v>
      </c>
      <c r="N21" s="25" t="s">
        <v>46</v>
      </c>
      <c r="O21" s="10"/>
      <c r="P21" s="10" t="s">
        <v>2154</v>
      </c>
      <c r="Q21" s="11" t="s">
        <v>2155</v>
      </c>
      <c r="R21" s="13" t="s">
        <v>854</v>
      </c>
      <c r="S21" s="13" t="s">
        <v>2156</v>
      </c>
      <c r="T21" s="13" t="s">
        <v>1142</v>
      </c>
      <c r="U21" s="13" t="s">
        <v>2157</v>
      </c>
      <c r="V21" s="13" t="s">
        <v>2157</v>
      </c>
      <c r="W21" s="13" t="s">
        <v>2158</v>
      </c>
      <c r="X21" s="14">
        <v>180000</v>
      </c>
      <c r="Y21" s="26"/>
    </row>
    <row r="22" spans="1:50" s="485" customFormat="1" ht="24.95" customHeight="1">
      <c r="A22" s="481">
        <v>19</v>
      </c>
      <c r="B22" s="60" t="s">
        <v>2106</v>
      </c>
      <c r="C22" s="482" t="s">
        <v>48</v>
      </c>
      <c r="D22" s="56" t="s">
        <v>2159</v>
      </c>
      <c r="E22" s="56" t="s">
        <v>2115</v>
      </c>
      <c r="F22" s="650" t="s">
        <v>33</v>
      </c>
      <c r="G22" s="57">
        <v>27900</v>
      </c>
      <c r="H22" s="61">
        <v>1</v>
      </c>
      <c r="I22" s="56" t="s">
        <v>220</v>
      </c>
      <c r="J22" s="57">
        <v>27900</v>
      </c>
      <c r="K22" s="58">
        <v>0</v>
      </c>
      <c r="L22" s="57">
        <v>27900</v>
      </c>
      <c r="M22" s="480" t="s">
        <v>52</v>
      </c>
      <c r="N22" s="651" t="s">
        <v>46</v>
      </c>
      <c r="O22" s="481"/>
      <c r="P22" s="481" t="s">
        <v>1857</v>
      </c>
      <c r="Q22" s="482" t="s">
        <v>2136</v>
      </c>
      <c r="R22" s="652" t="s">
        <v>1857</v>
      </c>
      <c r="S22" s="483" t="s">
        <v>549</v>
      </c>
      <c r="T22" s="483" t="s">
        <v>1045</v>
      </c>
      <c r="U22" s="652" t="s">
        <v>2160</v>
      </c>
      <c r="V22" s="652" t="s">
        <v>2160</v>
      </c>
      <c r="W22" s="652" t="s">
        <v>1612</v>
      </c>
      <c r="X22" s="653">
        <v>27900</v>
      </c>
      <c r="Y22" s="484"/>
    </row>
    <row r="23" spans="1:50" s="485" customFormat="1" ht="24.95" customHeight="1">
      <c r="A23" s="481">
        <v>20</v>
      </c>
      <c r="B23" s="60" t="s">
        <v>2106</v>
      </c>
      <c r="C23" s="482" t="s">
        <v>48</v>
      </c>
      <c r="D23" s="56" t="s">
        <v>2159</v>
      </c>
      <c r="E23" s="56" t="s">
        <v>533</v>
      </c>
      <c r="F23" s="650" t="s">
        <v>33</v>
      </c>
      <c r="G23" s="57">
        <v>23000</v>
      </c>
      <c r="H23" s="61">
        <v>1</v>
      </c>
      <c r="I23" s="56" t="s">
        <v>220</v>
      </c>
      <c r="J23" s="57">
        <v>23000</v>
      </c>
      <c r="K23" s="58">
        <v>0</v>
      </c>
      <c r="L23" s="57">
        <v>23000</v>
      </c>
      <c r="M23" s="480" t="s">
        <v>52</v>
      </c>
      <c r="N23" s="651" t="s">
        <v>46</v>
      </c>
      <c r="O23" s="481"/>
      <c r="P23" s="481" t="s">
        <v>1857</v>
      </c>
      <c r="Q23" s="654" t="s">
        <v>2136</v>
      </c>
      <c r="R23" s="652" t="s">
        <v>1857</v>
      </c>
      <c r="S23" s="483" t="s">
        <v>1203</v>
      </c>
      <c r="T23" s="483" t="s">
        <v>1045</v>
      </c>
      <c r="U23" s="652" t="s">
        <v>2160</v>
      </c>
      <c r="V23" s="652" t="s">
        <v>2160</v>
      </c>
      <c r="W23" s="652" t="s">
        <v>1612</v>
      </c>
      <c r="X23" s="653">
        <v>23000</v>
      </c>
      <c r="Y23" s="484"/>
    </row>
    <row r="24" spans="1:50" s="485" customFormat="1" ht="24.95" customHeight="1">
      <c r="A24" s="481">
        <v>21</v>
      </c>
      <c r="B24" s="60" t="s">
        <v>2106</v>
      </c>
      <c r="C24" s="482" t="s">
        <v>48</v>
      </c>
      <c r="D24" s="56" t="s">
        <v>2159</v>
      </c>
      <c r="E24" s="56" t="s">
        <v>2161</v>
      </c>
      <c r="F24" s="650" t="s">
        <v>33</v>
      </c>
      <c r="G24" s="57">
        <v>30000</v>
      </c>
      <c r="H24" s="61">
        <v>1</v>
      </c>
      <c r="I24" s="56" t="s">
        <v>220</v>
      </c>
      <c r="J24" s="57">
        <v>30000</v>
      </c>
      <c r="K24" s="58">
        <v>0</v>
      </c>
      <c r="L24" s="57">
        <v>30000</v>
      </c>
      <c r="M24" s="480" t="s">
        <v>52</v>
      </c>
      <c r="N24" s="651" t="s">
        <v>46</v>
      </c>
      <c r="O24" s="481"/>
      <c r="P24" s="481" t="s">
        <v>1030</v>
      </c>
      <c r="Q24" s="482" t="s">
        <v>2162</v>
      </c>
      <c r="R24" s="652" t="s">
        <v>1556</v>
      </c>
      <c r="S24" s="483" t="s">
        <v>396</v>
      </c>
      <c r="T24" s="483" t="s">
        <v>1610</v>
      </c>
      <c r="U24" s="652" t="s">
        <v>2163</v>
      </c>
      <c r="V24" s="652" t="s">
        <v>2163</v>
      </c>
      <c r="W24" s="652" t="s">
        <v>2160</v>
      </c>
      <c r="X24" s="653">
        <v>30000</v>
      </c>
      <c r="Y24" s="484"/>
    </row>
    <row r="25" spans="1:50" s="485" customFormat="1" ht="24.95" customHeight="1">
      <c r="A25" s="481">
        <v>22</v>
      </c>
      <c r="B25" s="60" t="s">
        <v>2106</v>
      </c>
      <c r="C25" s="482" t="s">
        <v>48</v>
      </c>
      <c r="D25" s="56" t="s">
        <v>2159</v>
      </c>
      <c r="E25" s="56" t="s">
        <v>2164</v>
      </c>
      <c r="F25" s="650" t="s">
        <v>33</v>
      </c>
      <c r="G25" s="57">
        <v>24100</v>
      </c>
      <c r="H25" s="61">
        <v>1</v>
      </c>
      <c r="I25" s="56" t="s">
        <v>220</v>
      </c>
      <c r="J25" s="57">
        <v>24100</v>
      </c>
      <c r="K25" s="58">
        <v>0</v>
      </c>
      <c r="L25" s="57">
        <v>24100</v>
      </c>
      <c r="M25" s="480" t="s">
        <v>52</v>
      </c>
      <c r="N25" s="651" t="s">
        <v>46</v>
      </c>
      <c r="O25" s="481"/>
      <c r="P25" s="481" t="s">
        <v>1857</v>
      </c>
      <c r="Q25" s="654" t="s">
        <v>2136</v>
      </c>
      <c r="R25" s="652" t="s">
        <v>1857</v>
      </c>
      <c r="S25" s="483" t="s">
        <v>549</v>
      </c>
      <c r="T25" s="483" t="s">
        <v>1045</v>
      </c>
      <c r="U25" s="652" t="s">
        <v>2160</v>
      </c>
      <c r="V25" s="652" t="s">
        <v>2160</v>
      </c>
      <c r="W25" s="652" t="s">
        <v>1612</v>
      </c>
      <c r="X25" s="653">
        <v>24100</v>
      </c>
      <c r="Y25" s="484"/>
    </row>
    <row r="26" spans="1:50" s="485" customFormat="1" ht="24.95" customHeight="1">
      <c r="A26" s="481">
        <v>23</v>
      </c>
      <c r="B26" s="60" t="s">
        <v>2106</v>
      </c>
      <c r="C26" s="482" t="s">
        <v>48</v>
      </c>
      <c r="D26" s="56" t="s">
        <v>2159</v>
      </c>
      <c r="E26" s="56" t="s">
        <v>2165</v>
      </c>
      <c r="F26" s="650" t="s">
        <v>33</v>
      </c>
      <c r="G26" s="57">
        <v>5000</v>
      </c>
      <c r="H26" s="61">
        <v>1</v>
      </c>
      <c r="I26" s="56" t="s">
        <v>220</v>
      </c>
      <c r="J26" s="57">
        <v>5000</v>
      </c>
      <c r="K26" s="58">
        <v>0</v>
      </c>
      <c r="L26" s="57">
        <v>5000</v>
      </c>
      <c r="M26" s="480" t="s">
        <v>52</v>
      </c>
      <c r="N26" s="651" t="s">
        <v>46</v>
      </c>
      <c r="O26" s="481"/>
      <c r="P26" s="654" t="s">
        <v>1857</v>
      </c>
      <c r="Q26" s="482" t="s">
        <v>2166</v>
      </c>
      <c r="R26" s="652" t="s">
        <v>1857</v>
      </c>
      <c r="S26" s="483" t="s">
        <v>590</v>
      </c>
      <c r="T26" s="483" t="s">
        <v>1045</v>
      </c>
      <c r="U26" s="652" t="s">
        <v>2160</v>
      </c>
      <c r="V26" s="652" t="s">
        <v>2160</v>
      </c>
      <c r="W26" s="652" t="s">
        <v>1612</v>
      </c>
      <c r="X26" s="653">
        <v>5000</v>
      </c>
      <c r="Y26" s="484"/>
    </row>
    <row r="27" spans="1:50" s="321" customFormat="1" ht="24.95" customHeight="1">
      <c r="A27" s="308">
        <v>24</v>
      </c>
      <c r="B27" s="309" t="s">
        <v>2106</v>
      </c>
      <c r="C27" s="310" t="s">
        <v>17</v>
      </c>
      <c r="D27" s="311" t="s">
        <v>2167</v>
      </c>
      <c r="E27" s="311" t="s">
        <v>2168</v>
      </c>
      <c r="F27" s="312" t="s">
        <v>18</v>
      </c>
      <c r="G27" s="313">
        <v>17000</v>
      </c>
      <c r="H27" s="314">
        <v>1</v>
      </c>
      <c r="I27" s="311" t="s">
        <v>220</v>
      </c>
      <c r="J27" s="313">
        <v>17000</v>
      </c>
      <c r="K27" s="315">
        <v>0</v>
      </c>
      <c r="L27" s="313">
        <v>17000</v>
      </c>
      <c r="M27" s="316" t="s">
        <v>20</v>
      </c>
      <c r="N27" s="317"/>
      <c r="O27" s="308"/>
      <c r="P27" s="308"/>
      <c r="Q27" s="310"/>
      <c r="R27" s="318"/>
      <c r="S27" s="318"/>
      <c r="T27" s="318"/>
      <c r="U27" s="318"/>
      <c r="V27" s="318"/>
      <c r="W27" s="318"/>
      <c r="X27" s="319"/>
      <c r="Y27" s="320" t="s">
        <v>2169</v>
      </c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</row>
    <row r="28" spans="1:50" s="40" customFormat="1" ht="24.95" customHeight="1">
      <c r="A28" s="33">
        <v>25</v>
      </c>
      <c r="B28" s="73" t="s">
        <v>2106</v>
      </c>
      <c r="C28" s="34" t="s">
        <v>48</v>
      </c>
      <c r="D28" s="74" t="s">
        <v>2167</v>
      </c>
      <c r="E28" s="74" t="s">
        <v>50</v>
      </c>
      <c r="F28" s="88" t="s">
        <v>33</v>
      </c>
      <c r="G28" s="75">
        <v>22000</v>
      </c>
      <c r="H28" s="76">
        <v>1</v>
      </c>
      <c r="I28" s="74" t="s">
        <v>220</v>
      </c>
      <c r="J28" s="75">
        <v>22000</v>
      </c>
      <c r="K28" s="333">
        <v>0</v>
      </c>
      <c r="L28" s="75">
        <v>22000</v>
      </c>
      <c r="M28" s="35" t="s">
        <v>52</v>
      </c>
      <c r="N28" s="36" t="s">
        <v>46</v>
      </c>
      <c r="O28" s="33"/>
      <c r="P28" s="33" t="s">
        <v>1866</v>
      </c>
      <c r="Q28" s="34" t="s">
        <v>2136</v>
      </c>
      <c r="R28" s="23" t="s">
        <v>1866</v>
      </c>
      <c r="S28" s="23" t="s">
        <v>565</v>
      </c>
      <c r="T28" s="23" t="s">
        <v>1857</v>
      </c>
      <c r="U28" s="23" t="s">
        <v>2131</v>
      </c>
      <c r="V28" s="23" t="s">
        <v>2131</v>
      </c>
      <c r="W28" s="23" t="s">
        <v>1593</v>
      </c>
      <c r="X28" s="39">
        <v>22000</v>
      </c>
      <c r="Y28" s="81" t="s">
        <v>325</v>
      </c>
    </row>
    <row r="29" spans="1:50" s="321" customFormat="1" ht="24.95" customHeight="1">
      <c r="A29" s="308">
        <v>26</v>
      </c>
      <c r="B29" s="309" t="s">
        <v>2106</v>
      </c>
      <c r="C29" s="310" t="s">
        <v>17</v>
      </c>
      <c r="D29" s="311" t="s">
        <v>2167</v>
      </c>
      <c r="E29" s="311" t="s">
        <v>2170</v>
      </c>
      <c r="F29" s="312" t="s">
        <v>18</v>
      </c>
      <c r="G29" s="313">
        <v>16000</v>
      </c>
      <c r="H29" s="314">
        <v>1</v>
      </c>
      <c r="I29" s="311" t="s">
        <v>220</v>
      </c>
      <c r="J29" s="313">
        <v>16000</v>
      </c>
      <c r="K29" s="315">
        <v>0</v>
      </c>
      <c r="L29" s="313">
        <v>16000</v>
      </c>
      <c r="M29" s="316" t="s">
        <v>20</v>
      </c>
      <c r="N29" s="317"/>
      <c r="O29" s="308"/>
      <c r="P29" s="308"/>
      <c r="Q29" s="310"/>
      <c r="R29" s="318"/>
      <c r="S29" s="318"/>
      <c r="T29" s="318"/>
      <c r="U29" s="318"/>
      <c r="V29" s="318"/>
      <c r="W29" s="318"/>
      <c r="X29" s="319"/>
      <c r="Y29" s="335" t="s">
        <v>2169</v>
      </c>
    </row>
    <row r="30" spans="1:50" ht="24.95" customHeight="1">
      <c r="A30" s="10">
        <v>27</v>
      </c>
      <c r="B30" s="60" t="s">
        <v>2106</v>
      </c>
      <c r="C30" s="11" t="s">
        <v>48</v>
      </c>
      <c r="D30" s="56" t="s">
        <v>2167</v>
      </c>
      <c r="E30" s="56" t="s">
        <v>2171</v>
      </c>
      <c r="F30" s="21" t="s">
        <v>33</v>
      </c>
      <c r="G30" s="57">
        <v>70000</v>
      </c>
      <c r="H30" s="61">
        <v>1</v>
      </c>
      <c r="I30" s="56" t="s">
        <v>220</v>
      </c>
      <c r="J30" s="57">
        <v>70000</v>
      </c>
      <c r="K30" s="58">
        <v>0</v>
      </c>
      <c r="L30" s="57">
        <v>70000</v>
      </c>
      <c r="M30" s="12" t="s">
        <v>52</v>
      </c>
      <c r="N30" s="25" t="s">
        <v>46</v>
      </c>
      <c r="O30" s="10"/>
      <c r="P30" s="10" t="s">
        <v>1866</v>
      </c>
      <c r="Q30" s="11" t="s">
        <v>2162</v>
      </c>
      <c r="R30" s="13" t="s">
        <v>1866</v>
      </c>
      <c r="S30" s="13" t="s">
        <v>547</v>
      </c>
      <c r="T30" s="13" t="s">
        <v>1857</v>
      </c>
      <c r="U30" s="13" t="s">
        <v>1556</v>
      </c>
      <c r="V30" s="13" t="s">
        <v>1556</v>
      </c>
      <c r="W30" s="13" t="s">
        <v>1857</v>
      </c>
      <c r="X30" s="14">
        <v>70000</v>
      </c>
      <c r="Y30" s="26"/>
    </row>
    <row r="31" spans="1:50" ht="24.95" customHeight="1">
      <c r="A31" s="10">
        <v>28</v>
      </c>
      <c r="B31" s="60" t="s">
        <v>2106</v>
      </c>
      <c r="C31" s="11" t="s">
        <v>48</v>
      </c>
      <c r="D31" s="56" t="s">
        <v>2172</v>
      </c>
      <c r="E31" s="56" t="s">
        <v>2173</v>
      </c>
      <c r="F31" s="21" t="s">
        <v>59</v>
      </c>
      <c r="G31" s="58">
        <v>500</v>
      </c>
      <c r="H31" s="61">
        <v>150</v>
      </c>
      <c r="I31" s="56" t="s">
        <v>220</v>
      </c>
      <c r="J31" s="57">
        <v>75000</v>
      </c>
      <c r="K31" s="58">
        <v>0</v>
      </c>
      <c r="L31" s="57">
        <v>75000</v>
      </c>
      <c r="M31" s="12" t="s">
        <v>52</v>
      </c>
      <c r="N31" s="25" t="s">
        <v>46</v>
      </c>
      <c r="O31" s="10"/>
      <c r="P31" s="191">
        <v>243367</v>
      </c>
      <c r="Q31" s="11" t="s">
        <v>2174</v>
      </c>
      <c r="R31" s="13" t="s">
        <v>1670</v>
      </c>
      <c r="S31" s="13" t="s">
        <v>542</v>
      </c>
      <c r="T31" s="13" t="s">
        <v>2175</v>
      </c>
      <c r="U31" s="13" t="s">
        <v>624</v>
      </c>
      <c r="V31" s="13" t="s">
        <v>624</v>
      </c>
      <c r="W31" s="13" t="s">
        <v>119</v>
      </c>
      <c r="X31" s="14">
        <v>75000</v>
      </c>
      <c r="Y31" s="26"/>
    </row>
    <row r="32" spans="1:50" ht="24.95" customHeight="1">
      <c r="A32" s="10">
        <v>29</v>
      </c>
      <c r="B32" s="60" t="s">
        <v>2106</v>
      </c>
      <c r="C32" s="11" t="s">
        <v>48</v>
      </c>
      <c r="D32" s="56" t="s">
        <v>2172</v>
      </c>
      <c r="E32" s="56" t="s">
        <v>50</v>
      </c>
      <c r="F32" s="21" t="s">
        <v>59</v>
      </c>
      <c r="G32" s="57">
        <v>22000</v>
      </c>
      <c r="H32" s="61">
        <v>2</v>
      </c>
      <c r="I32" s="56" t="s">
        <v>220</v>
      </c>
      <c r="J32" s="57">
        <v>44000</v>
      </c>
      <c r="K32" s="58">
        <v>0</v>
      </c>
      <c r="L32" s="57">
        <v>44000</v>
      </c>
      <c r="M32" s="12" t="s">
        <v>52</v>
      </c>
      <c r="N32" s="25" t="s">
        <v>46</v>
      </c>
      <c r="O32" s="10"/>
      <c r="P32" s="191">
        <v>243383</v>
      </c>
      <c r="Q32" s="11" t="s">
        <v>2176</v>
      </c>
      <c r="R32" s="13" t="s">
        <v>621</v>
      </c>
      <c r="S32" s="13" t="s">
        <v>579</v>
      </c>
      <c r="T32" s="13" t="s">
        <v>2177</v>
      </c>
      <c r="U32" s="13" t="s">
        <v>575</v>
      </c>
      <c r="V32" s="13" t="s">
        <v>575</v>
      </c>
      <c r="W32" s="13" t="s">
        <v>276</v>
      </c>
      <c r="X32" s="14">
        <v>44000</v>
      </c>
      <c r="Y32" s="26"/>
    </row>
    <row r="33" spans="1:50" ht="24.95" customHeight="1">
      <c r="A33" s="10">
        <v>30</v>
      </c>
      <c r="B33" s="60" t="s">
        <v>2106</v>
      </c>
      <c r="C33" s="11" t="s">
        <v>48</v>
      </c>
      <c r="D33" s="56" t="s">
        <v>2178</v>
      </c>
      <c r="E33" s="56" t="s">
        <v>2179</v>
      </c>
      <c r="F33" s="21" t="s">
        <v>59</v>
      </c>
      <c r="G33" s="58">
        <v>870</v>
      </c>
      <c r="H33" s="61">
        <v>272</v>
      </c>
      <c r="I33" s="56" t="s">
        <v>220</v>
      </c>
      <c r="J33" s="57">
        <v>236640</v>
      </c>
      <c r="K33" s="58">
        <v>0</v>
      </c>
      <c r="L33" s="57">
        <v>236640</v>
      </c>
      <c r="M33" s="12" t="s">
        <v>52</v>
      </c>
      <c r="N33" s="25" t="s">
        <v>46</v>
      </c>
      <c r="O33" s="10"/>
      <c r="P33" s="10" t="s">
        <v>598</v>
      </c>
      <c r="Q33" s="11" t="s">
        <v>2180</v>
      </c>
      <c r="R33" s="13" t="s">
        <v>608</v>
      </c>
      <c r="S33" s="13" t="s">
        <v>1561</v>
      </c>
      <c r="T33" s="13" t="s">
        <v>1239</v>
      </c>
      <c r="U33" s="13" t="s">
        <v>568</v>
      </c>
      <c r="V33" s="13" t="s">
        <v>568</v>
      </c>
      <c r="W33" s="13" t="s">
        <v>606</v>
      </c>
      <c r="X33" s="14">
        <v>236400</v>
      </c>
      <c r="Y33" s="26"/>
    </row>
    <row r="34" spans="1:50" ht="24.95" customHeight="1">
      <c r="A34" s="10">
        <v>31</v>
      </c>
      <c r="B34" s="60" t="s">
        <v>2106</v>
      </c>
      <c r="C34" s="11" t="s">
        <v>48</v>
      </c>
      <c r="D34" s="56" t="s">
        <v>2178</v>
      </c>
      <c r="E34" s="56" t="s">
        <v>2181</v>
      </c>
      <c r="F34" s="21" t="s">
        <v>59</v>
      </c>
      <c r="G34" s="57">
        <v>3280</v>
      </c>
      <c r="H34" s="61">
        <v>48</v>
      </c>
      <c r="I34" s="56" t="s">
        <v>220</v>
      </c>
      <c r="J34" s="57">
        <v>157440</v>
      </c>
      <c r="K34" s="58">
        <v>0</v>
      </c>
      <c r="L34" s="57">
        <v>157440</v>
      </c>
      <c r="M34" s="12" t="s">
        <v>52</v>
      </c>
      <c r="N34" s="25" t="s">
        <v>41</v>
      </c>
      <c r="O34" s="10"/>
      <c r="P34" s="10" t="s">
        <v>598</v>
      </c>
      <c r="Q34" s="11" t="s">
        <v>2180</v>
      </c>
      <c r="R34" s="13" t="s">
        <v>608</v>
      </c>
      <c r="S34" s="13" t="s">
        <v>560</v>
      </c>
      <c r="T34" s="13" t="s">
        <v>2182</v>
      </c>
      <c r="U34" s="13"/>
      <c r="V34" s="13"/>
      <c r="W34" s="13"/>
      <c r="X34" s="14"/>
      <c r="Y34" s="26"/>
    </row>
    <row r="35" spans="1:50" s="834" customFormat="1" ht="24.95" customHeight="1">
      <c r="A35" s="822">
        <v>32</v>
      </c>
      <c r="B35" s="823" t="s">
        <v>2106</v>
      </c>
      <c r="C35" s="824" t="s">
        <v>48</v>
      </c>
      <c r="D35" s="825" t="s">
        <v>2183</v>
      </c>
      <c r="E35" s="825" t="s">
        <v>2153</v>
      </c>
      <c r="F35" s="826" t="s">
        <v>59</v>
      </c>
      <c r="G35" s="827">
        <v>180000</v>
      </c>
      <c r="H35" s="828">
        <v>1</v>
      </c>
      <c r="I35" s="825" t="s">
        <v>220</v>
      </c>
      <c r="J35" s="827">
        <v>180000</v>
      </c>
      <c r="K35" s="829">
        <v>0</v>
      </c>
      <c r="L35" s="827">
        <v>180000</v>
      </c>
      <c r="M35" s="830" t="s">
        <v>52</v>
      </c>
      <c r="N35" s="206" t="s">
        <v>46</v>
      </c>
      <c r="O35" s="822"/>
      <c r="P35" s="137" t="s">
        <v>614</v>
      </c>
      <c r="Q35" s="824" t="s">
        <v>2184</v>
      </c>
      <c r="R35" s="831" t="s">
        <v>545</v>
      </c>
      <c r="S35" s="831" t="s">
        <v>1561</v>
      </c>
      <c r="T35" s="831" t="s">
        <v>576</v>
      </c>
      <c r="U35" s="831" t="s">
        <v>623</v>
      </c>
      <c r="V35" s="831" t="s">
        <v>623</v>
      </c>
      <c r="W35" s="831" t="s">
        <v>784</v>
      </c>
      <c r="X35" s="832">
        <v>180000</v>
      </c>
      <c r="Y35" s="833"/>
    </row>
    <row r="36" spans="1:50" ht="24.95" customHeight="1">
      <c r="A36" s="10">
        <v>33</v>
      </c>
      <c r="B36" s="60" t="s">
        <v>2106</v>
      </c>
      <c r="C36" s="11" t="s">
        <v>48</v>
      </c>
      <c r="D36" s="56" t="s">
        <v>2185</v>
      </c>
      <c r="E36" s="56" t="s">
        <v>2186</v>
      </c>
      <c r="F36" s="21" t="s">
        <v>33</v>
      </c>
      <c r="G36" s="57">
        <v>1800</v>
      </c>
      <c r="H36" s="61">
        <v>3</v>
      </c>
      <c r="I36" s="56" t="s">
        <v>220</v>
      </c>
      <c r="J36" s="57">
        <v>5400</v>
      </c>
      <c r="K36" s="58">
        <v>0</v>
      </c>
      <c r="L36" s="57">
        <v>5400</v>
      </c>
      <c r="M36" s="12" t="s">
        <v>52</v>
      </c>
      <c r="N36" s="25" t="s">
        <v>46</v>
      </c>
      <c r="O36" s="10"/>
      <c r="P36" s="10" t="s">
        <v>2187</v>
      </c>
      <c r="Q36" s="11" t="s">
        <v>2188</v>
      </c>
      <c r="R36" s="141" t="s">
        <v>2187</v>
      </c>
      <c r="S36" s="13" t="s">
        <v>579</v>
      </c>
      <c r="T36" s="13" t="s">
        <v>2189</v>
      </c>
      <c r="U36" s="13" t="s">
        <v>2190</v>
      </c>
      <c r="V36" s="13" t="s">
        <v>2190</v>
      </c>
      <c r="W36" s="13" t="s">
        <v>2191</v>
      </c>
      <c r="X36" s="334">
        <v>5400</v>
      </c>
      <c r="Y36" s="26"/>
    </row>
    <row r="37" spans="1:50" ht="24.95" customHeight="1">
      <c r="A37" s="10">
        <v>34</v>
      </c>
      <c r="B37" s="60" t="s">
        <v>2106</v>
      </c>
      <c r="C37" s="11" t="s">
        <v>48</v>
      </c>
      <c r="D37" s="56" t="s">
        <v>2185</v>
      </c>
      <c r="E37" s="56" t="s">
        <v>2192</v>
      </c>
      <c r="F37" s="21" t="s">
        <v>33</v>
      </c>
      <c r="G37" s="57">
        <v>25000</v>
      </c>
      <c r="H37" s="61">
        <v>1</v>
      </c>
      <c r="I37" s="56" t="s">
        <v>220</v>
      </c>
      <c r="J37" s="57">
        <v>25000</v>
      </c>
      <c r="K37" s="58">
        <v>0</v>
      </c>
      <c r="L37" s="57">
        <v>25000</v>
      </c>
      <c r="M37" s="12" t="s">
        <v>52</v>
      </c>
      <c r="N37" s="25" t="s">
        <v>46</v>
      </c>
      <c r="O37" s="10"/>
      <c r="P37" s="10" t="s">
        <v>2187</v>
      </c>
      <c r="Q37" s="11" t="s">
        <v>2193</v>
      </c>
      <c r="R37" s="141" t="s">
        <v>2187</v>
      </c>
      <c r="S37" s="13" t="s">
        <v>590</v>
      </c>
      <c r="T37" s="141" t="s">
        <v>2194</v>
      </c>
      <c r="U37" s="141" t="s">
        <v>2195</v>
      </c>
      <c r="V37" s="141" t="s">
        <v>2195</v>
      </c>
      <c r="W37" s="13" t="s">
        <v>2196</v>
      </c>
      <c r="X37" s="334">
        <v>25000</v>
      </c>
      <c r="Y37" s="26"/>
    </row>
    <row r="38" spans="1:50" ht="24.95" customHeight="1">
      <c r="A38" s="10">
        <v>35</v>
      </c>
      <c r="B38" s="60" t="s">
        <v>2106</v>
      </c>
      <c r="C38" s="11" t="s">
        <v>48</v>
      </c>
      <c r="D38" s="56" t="s">
        <v>2185</v>
      </c>
      <c r="E38" s="56" t="s">
        <v>50</v>
      </c>
      <c r="F38" s="21" t="s">
        <v>33</v>
      </c>
      <c r="G38" s="57">
        <v>22000</v>
      </c>
      <c r="H38" s="61">
        <v>1</v>
      </c>
      <c r="I38" s="56" t="s">
        <v>220</v>
      </c>
      <c r="J38" s="57">
        <v>22000</v>
      </c>
      <c r="K38" s="58">
        <v>0</v>
      </c>
      <c r="L38" s="57">
        <v>22000</v>
      </c>
      <c r="M38" s="12" t="s">
        <v>52</v>
      </c>
      <c r="N38" s="25" t="s">
        <v>46</v>
      </c>
      <c r="O38" s="10"/>
      <c r="P38" s="10" t="s">
        <v>2187</v>
      </c>
      <c r="Q38" s="11" t="s">
        <v>2197</v>
      </c>
      <c r="R38" s="141" t="s">
        <v>2187</v>
      </c>
      <c r="S38" s="13" t="s">
        <v>549</v>
      </c>
      <c r="T38" s="13" t="s">
        <v>2189</v>
      </c>
      <c r="U38" s="141" t="s">
        <v>2195</v>
      </c>
      <c r="V38" s="141" t="s">
        <v>2195</v>
      </c>
      <c r="W38" s="13" t="s">
        <v>2198</v>
      </c>
      <c r="X38" s="334">
        <v>22000</v>
      </c>
      <c r="Y38" s="26"/>
    </row>
    <row r="39" spans="1:50" ht="24.95" customHeight="1">
      <c r="A39" s="10">
        <v>36</v>
      </c>
      <c r="B39" s="60" t="s">
        <v>2106</v>
      </c>
      <c r="C39" s="11" t="s">
        <v>48</v>
      </c>
      <c r="D39" s="56" t="s">
        <v>2185</v>
      </c>
      <c r="E39" s="56" t="s">
        <v>2199</v>
      </c>
      <c r="F39" s="21" t="s">
        <v>33</v>
      </c>
      <c r="G39" s="58">
        <v>630</v>
      </c>
      <c r="H39" s="61">
        <v>20</v>
      </c>
      <c r="I39" s="56" t="s">
        <v>220</v>
      </c>
      <c r="J39" s="57">
        <v>12600</v>
      </c>
      <c r="K39" s="58">
        <v>0</v>
      </c>
      <c r="L39" s="57">
        <v>12600</v>
      </c>
      <c r="M39" s="12" t="s">
        <v>52</v>
      </c>
      <c r="N39" s="25" t="s">
        <v>46</v>
      </c>
      <c r="O39" s="10"/>
      <c r="P39" s="10" t="s">
        <v>2187</v>
      </c>
      <c r="Q39" s="11" t="s">
        <v>2188</v>
      </c>
      <c r="R39" s="141" t="s">
        <v>2187</v>
      </c>
      <c r="S39" s="13" t="s">
        <v>579</v>
      </c>
      <c r="T39" s="13" t="s">
        <v>2189</v>
      </c>
      <c r="U39" s="13" t="s">
        <v>2190</v>
      </c>
      <c r="V39" s="13" t="s">
        <v>2190</v>
      </c>
      <c r="W39" s="13" t="s">
        <v>2191</v>
      </c>
      <c r="X39" s="334">
        <v>12600</v>
      </c>
      <c r="Y39" s="26"/>
    </row>
    <row r="40" spans="1:50" ht="24.95" customHeight="1">
      <c r="A40" s="10">
        <v>37</v>
      </c>
      <c r="B40" s="60" t="s">
        <v>2106</v>
      </c>
      <c r="C40" s="11" t="s">
        <v>48</v>
      </c>
      <c r="D40" s="56" t="s">
        <v>2185</v>
      </c>
      <c r="E40" s="56" t="s">
        <v>582</v>
      </c>
      <c r="F40" s="21" t="s">
        <v>33</v>
      </c>
      <c r="G40" s="57">
        <v>18000</v>
      </c>
      <c r="H40" s="61">
        <v>1</v>
      </c>
      <c r="I40" s="56" t="s">
        <v>220</v>
      </c>
      <c r="J40" s="57">
        <v>18000</v>
      </c>
      <c r="K40" s="58">
        <v>0</v>
      </c>
      <c r="L40" s="57">
        <v>18000</v>
      </c>
      <c r="M40" s="12" t="s">
        <v>52</v>
      </c>
      <c r="N40" s="25" t="s">
        <v>46</v>
      </c>
      <c r="O40" s="10"/>
      <c r="P40" s="10" t="s">
        <v>2187</v>
      </c>
      <c r="Q40" s="11" t="s">
        <v>2200</v>
      </c>
      <c r="R40" s="141" t="s">
        <v>2187</v>
      </c>
      <c r="S40" s="13" t="s">
        <v>132</v>
      </c>
      <c r="T40" s="13" t="s">
        <v>2189</v>
      </c>
      <c r="U40" s="141" t="s">
        <v>2195</v>
      </c>
      <c r="V40" s="141" t="s">
        <v>2195</v>
      </c>
      <c r="W40" s="13" t="s">
        <v>2196</v>
      </c>
      <c r="X40" s="334">
        <v>10000</v>
      </c>
      <c r="Y40" s="26"/>
    </row>
    <row r="41" spans="1:50" ht="24.95" customHeight="1">
      <c r="A41" s="10">
        <v>38</v>
      </c>
      <c r="B41" s="60" t="s">
        <v>2106</v>
      </c>
      <c r="C41" s="11" t="s">
        <v>48</v>
      </c>
      <c r="D41" s="56" t="s">
        <v>2185</v>
      </c>
      <c r="E41" s="56" t="s">
        <v>1145</v>
      </c>
      <c r="F41" s="21" t="s">
        <v>59</v>
      </c>
      <c r="G41" s="57">
        <v>35000</v>
      </c>
      <c r="H41" s="61">
        <v>1</v>
      </c>
      <c r="I41" s="56" t="s">
        <v>220</v>
      </c>
      <c r="J41" s="57">
        <v>35000</v>
      </c>
      <c r="K41" s="58">
        <v>0</v>
      </c>
      <c r="L41" s="57">
        <v>35000</v>
      </c>
      <c r="M41" s="12" t="s">
        <v>52</v>
      </c>
      <c r="N41" s="36" t="s">
        <v>46</v>
      </c>
      <c r="O41" s="10"/>
      <c r="P41" s="10" t="s">
        <v>2187</v>
      </c>
      <c r="Q41" s="11" t="s">
        <v>2201</v>
      </c>
      <c r="R41" s="141" t="s">
        <v>2187</v>
      </c>
      <c r="S41" s="13" t="s">
        <v>555</v>
      </c>
      <c r="T41" s="13" t="s">
        <v>2202</v>
      </c>
      <c r="U41" s="13" t="s">
        <v>2203</v>
      </c>
      <c r="V41" s="13" t="s">
        <v>2203</v>
      </c>
      <c r="W41" s="13" t="s">
        <v>2198</v>
      </c>
      <c r="X41" s="334">
        <v>35000</v>
      </c>
      <c r="Y41" s="181"/>
    </row>
    <row r="42" spans="1:50" s="321" customFormat="1" ht="24.95" customHeight="1">
      <c r="A42" s="33">
        <v>39</v>
      </c>
      <c r="B42" s="73" t="s">
        <v>2106</v>
      </c>
      <c r="C42" s="34" t="s">
        <v>48</v>
      </c>
      <c r="D42" s="74" t="s">
        <v>2204</v>
      </c>
      <c r="E42" s="74" t="s">
        <v>50</v>
      </c>
      <c r="F42" s="88" t="s">
        <v>33</v>
      </c>
      <c r="G42" s="75">
        <v>22000</v>
      </c>
      <c r="H42" s="76">
        <v>3</v>
      </c>
      <c r="I42" s="74" t="s">
        <v>220</v>
      </c>
      <c r="J42" s="75">
        <v>66000</v>
      </c>
      <c r="K42" s="333">
        <v>0</v>
      </c>
      <c r="L42" s="75">
        <v>66000</v>
      </c>
      <c r="M42" s="35" t="s">
        <v>52</v>
      </c>
      <c r="N42" s="36" t="s">
        <v>45</v>
      </c>
      <c r="O42" s="33"/>
      <c r="P42" s="338"/>
      <c r="Q42" s="34"/>
      <c r="R42" s="23"/>
      <c r="S42" s="23"/>
      <c r="T42" s="23"/>
      <c r="U42" s="23"/>
      <c r="V42" s="23"/>
      <c r="W42" s="23"/>
      <c r="X42" s="340"/>
      <c r="Y42" s="339" t="s">
        <v>2169</v>
      </c>
      <c r="Z42" s="40"/>
      <c r="AA42" s="40"/>
      <c r="AB42" s="40"/>
      <c r="AC42" s="40"/>
      <c r="AD42" s="40"/>
      <c r="AE42" s="40"/>
      <c r="AF42" s="40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</row>
    <row r="43" spans="1:50" ht="24.95" customHeight="1">
      <c r="A43" s="10">
        <v>40</v>
      </c>
      <c r="B43" s="60" t="s">
        <v>2106</v>
      </c>
      <c r="C43" s="11" t="s">
        <v>48</v>
      </c>
      <c r="D43" s="56" t="s">
        <v>2204</v>
      </c>
      <c r="E43" s="56" t="s">
        <v>533</v>
      </c>
      <c r="F43" s="21" t="s">
        <v>33</v>
      </c>
      <c r="G43" s="57">
        <v>23000</v>
      </c>
      <c r="H43" s="61">
        <v>2</v>
      </c>
      <c r="I43" s="56" t="s">
        <v>220</v>
      </c>
      <c r="J43" s="57">
        <v>46000</v>
      </c>
      <c r="K43" s="58">
        <v>0</v>
      </c>
      <c r="L43" s="57">
        <v>46000</v>
      </c>
      <c r="M43" s="12" t="s">
        <v>52</v>
      </c>
      <c r="N43" s="36" t="s">
        <v>46</v>
      </c>
      <c r="O43" s="10"/>
      <c r="P43" s="338">
        <v>243359</v>
      </c>
      <c r="Q43" s="136" t="s">
        <v>2205</v>
      </c>
      <c r="R43" s="132" t="s">
        <v>2206</v>
      </c>
      <c r="S43" s="132" t="s">
        <v>565</v>
      </c>
      <c r="T43" s="13" t="s">
        <v>2207</v>
      </c>
      <c r="U43" s="13" t="s">
        <v>2208</v>
      </c>
      <c r="V43" s="13" t="s">
        <v>2208</v>
      </c>
      <c r="W43" s="13" t="s">
        <v>2209</v>
      </c>
      <c r="X43" s="14">
        <v>46000</v>
      </c>
      <c r="Y43" s="341"/>
    </row>
    <row r="44" spans="1:50" ht="24.95" customHeight="1">
      <c r="A44" s="10">
        <v>41</v>
      </c>
      <c r="B44" s="60" t="s">
        <v>2106</v>
      </c>
      <c r="C44" s="11" t="s">
        <v>32</v>
      </c>
      <c r="D44" s="56" t="s">
        <v>2210</v>
      </c>
      <c r="E44" s="56" t="s">
        <v>2211</v>
      </c>
      <c r="F44" s="21" t="s">
        <v>59</v>
      </c>
      <c r="G44" s="57">
        <v>1000000</v>
      </c>
      <c r="H44" s="61">
        <v>1</v>
      </c>
      <c r="I44" s="56" t="s">
        <v>51</v>
      </c>
      <c r="J44" s="57">
        <v>972653</v>
      </c>
      <c r="K44" s="57">
        <v>27347</v>
      </c>
      <c r="L44" s="57">
        <v>1000000</v>
      </c>
      <c r="M44" s="12" t="s">
        <v>34</v>
      </c>
      <c r="N44" s="36" t="s">
        <v>38</v>
      </c>
      <c r="O44" s="10"/>
      <c r="P44" s="10" t="s">
        <v>2212</v>
      </c>
      <c r="Q44" s="11" t="s">
        <v>2213</v>
      </c>
      <c r="R44" s="13" t="s">
        <v>2214</v>
      </c>
      <c r="S44" s="13" t="s">
        <v>507</v>
      </c>
      <c r="T44" s="13" t="s">
        <v>2215</v>
      </c>
      <c r="U44" s="13"/>
      <c r="V44" s="13"/>
      <c r="W44" s="13"/>
      <c r="X44" s="14"/>
      <c r="Y44" s="26"/>
    </row>
    <row r="45" spans="1:50" ht="24.95" customHeight="1">
      <c r="A45" s="10">
        <v>42</v>
      </c>
      <c r="B45" s="60" t="s">
        <v>2106</v>
      </c>
      <c r="C45" s="11" t="s">
        <v>32</v>
      </c>
      <c r="D45" s="56" t="s">
        <v>2210</v>
      </c>
      <c r="E45" s="56" t="s">
        <v>2216</v>
      </c>
      <c r="F45" s="21" t="s">
        <v>33</v>
      </c>
      <c r="G45" s="57">
        <v>150000</v>
      </c>
      <c r="H45" s="61">
        <v>3</v>
      </c>
      <c r="I45" s="56" t="s">
        <v>51</v>
      </c>
      <c r="J45" s="57">
        <v>450000</v>
      </c>
      <c r="K45" s="58">
        <v>0</v>
      </c>
      <c r="L45" s="57">
        <v>450000</v>
      </c>
      <c r="M45" s="12" t="s">
        <v>52</v>
      </c>
      <c r="N45" s="36" t="s">
        <v>46</v>
      </c>
      <c r="O45" s="10"/>
      <c r="P45" s="10" t="s">
        <v>558</v>
      </c>
      <c r="Q45" s="11" t="s">
        <v>2217</v>
      </c>
      <c r="R45" s="13" t="s">
        <v>2218</v>
      </c>
      <c r="S45" s="13" t="s">
        <v>547</v>
      </c>
      <c r="T45" s="13" t="s">
        <v>1780</v>
      </c>
      <c r="U45" s="13" t="s">
        <v>2219</v>
      </c>
      <c r="V45" s="13"/>
      <c r="W45" s="13"/>
      <c r="X45" s="14"/>
      <c r="Y45" s="26"/>
    </row>
    <row r="46" spans="1:50" ht="24.95" customHeight="1">
      <c r="A46" s="10">
        <v>43</v>
      </c>
      <c r="B46" s="60" t="s">
        <v>2106</v>
      </c>
      <c r="C46" s="11" t="s">
        <v>32</v>
      </c>
      <c r="D46" s="56" t="s">
        <v>2210</v>
      </c>
      <c r="E46" s="56" t="s">
        <v>2220</v>
      </c>
      <c r="F46" s="21" t="s">
        <v>33</v>
      </c>
      <c r="G46" s="57">
        <v>120000</v>
      </c>
      <c r="H46" s="61">
        <v>4</v>
      </c>
      <c r="I46" s="56" t="s">
        <v>51</v>
      </c>
      <c r="J46" s="57">
        <v>480000</v>
      </c>
      <c r="K46" s="58">
        <v>0</v>
      </c>
      <c r="L46" s="57">
        <v>480000</v>
      </c>
      <c r="M46" s="12" t="s">
        <v>52</v>
      </c>
      <c r="N46" s="36" t="s">
        <v>42</v>
      </c>
      <c r="O46" s="10"/>
      <c r="P46" s="10" t="s">
        <v>558</v>
      </c>
      <c r="Q46" s="11" t="s">
        <v>2221</v>
      </c>
      <c r="R46" s="13" t="s">
        <v>1539</v>
      </c>
      <c r="S46" s="13" t="s">
        <v>590</v>
      </c>
      <c r="T46" s="13" t="s">
        <v>1781</v>
      </c>
      <c r="U46" s="13" t="s">
        <v>2212</v>
      </c>
      <c r="V46" s="13"/>
      <c r="W46" s="13"/>
      <c r="X46" s="14"/>
      <c r="Y46" s="26"/>
    </row>
    <row r="47" spans="1:50" ht="24.95" customHeight="1">
      <c r="A47" s="10">
        <v>44</v>
      </c>
      <c r="B47" s="60" t="s">
        <v>2106</v>
      </c>
      <c r="C47" s="11" t="s">
        <v>32</v>
      </c>
      <c r="D47" s="56" t="s">
        <v>2210</v>
      </c>
      <c r="E47" s="56" t="s">
        <v>2222</v>
      </c>
      <c r="F47" s="21" t="s">
        <v>33</v>
      </c>
      <c r="G47" s="57">
        <v>50000</v>
      </c>
      <c r="H47" s="61">
        <v>1</v>
      </c>
      <c r="I47" s="56" t="s">
        <v>51</v>
      </c>
      <c r="J47" s="57">
        <v>50000</v>
      </c>
      <c r="K47" s="58">
        <v>0</v>
      </c>
      <c r="L47" s="57">
        <v>50000</v>
      </c>
      <c r="M47" s="12" t="s">
        <v>52</v>
      </c>
      <c r="N47" s="36" t="s">
        <v>38</v>
      </c>
      <c r="O47" s="10"/>
      <c r="P47" s="191">
        <v>243440</v>
      </c>
      <c r="Q47" s="11" t="s">
        <v>2223</v>
      </c>
      <c r="R47" s="13" t="s">
        <v>1786</v>
      </c>
      <c r="S47" s="13" t="s">
        <v>461</v>
      </c>
      <c r="T47" s="13" t="s">
        <v>2224</v>
      </c>
      <c r="U47" s="13"/>
      <c r="V47" s="13"/>
      <c r="W47" s="13"/>
      <c r="X47" s="14"/>
      <c r="Y47" s="26"/>
    </row>
    <row r="48" spans="1:50" ht="36.75">
      <c r="A48" s="10">
        <v>45</v>
      </c>
      <c r="B48" s="60" t="s">
        <v>2106</v>
      </c>
      <c r="C48" s="11" t="s">
        <v>32</v>
      </c>
      <c r="D48" s="56" t="s">
        <v>2210</v>
      </c>
      <c r="E48" s="56" t="s">
        <v>2225</v>
      </c>
      <c r="F48" s="21" t="s">
        <v>33</v>
      </c>
      <c r="G48" s="57">
        <v>150000</v>
      </c>
      <c r="H48" s="61">
        <v>1</v>
      </c>
      <c r="I48" s="56" t="s">
        <v>51</v>
      </c>
      <c r="J48" s="57">
        <v>150000</v>
      </c>
      <c r="K48" s="58">
        <v>0</v>
      </c>
      <c r="L48" s="57">
        <v>150000</v>
      </c>
      <c r="M48" s="12" t="s">
        <v>52</v>
      </c>
      <c r="N48" s="36" t="s">
        <v>61</v>
      </c>
      <c r="O48" s="10"/>
      <c r="P48" s="10" t="s">
        <v>2187</v>
      </c>
      <c r="Q48" s="11" t="s">
        <v>2226</v>
      </c>
      <c r="R48" s="13" t="s">
        <v>2190</v>
      </c>
      <c r="S48" s="13" t="s">
        <v>426</v>
      </c>
      <c r="T48" s="13" t="s">
        <v>2227</v>
      </c>
      <c r="U48" s="13" t="s">
        <v>2228</v>
      </c>
      <c r="V48" s="13"/>
      <c r="W48" s="13"/>
      <c r="X48" s="14"/>
      <c r="Y48" s="26"/>
    </row>
    <row r="49" spans="1:25" ht="24.95" customHeight="1">
      <c r="A49" s="10">
        <v>46</v>
      </c>
      <c r="B49" s="60" t="s">
        <v>2106</v>
      </c>
      <c r="C49" s="11" t="s">
        <v>32</v>
      </c>
      <c r="D49" s="56" t="s">
        <v>2210</v>
      </c>
      <c r="E49" s="56" t="s">
        <v>1308</v>
      </c>
      <c r="F49" s="21" t="s">
        <v>33</v>
      </c>
      <c r="G49" s="57">
        <v>460000</v>
      </c>
      <c r="H49" s="61">
        <v>1</v>
      </c>
      <c r="I49" s="56" t="s">
        <v>51</v>
      </c>
      <c r="J49" s="57">
        <v>460000</v>
      </c>
      <c r="K49" s="58">
        <v>0</v>
      </c>
      <c r="L49" s="57">
        <v>460000</v>
      </c>
      <c r="M49" s="12" t="s">
        <v>52</v>
      </c>
      <c r="N49" s="36" t="s">
        <v>38</v>
      </c>
      <c r="O49" s="10"/>
      <c r="P49" s="10" t="s">
        <v>1093</v>
      </c>
      <c r="Q49" s="11" t="s">
        <v>1310</v>
      </c>
      <c r="R49" s="13" t="s">
        <v>2229</v>
      </c>
      <c r="S49" s="13" t="s">
        <v>1093</v>
      </c>
      <c r="T49" s="13" t="s">
        <v>2230</v>
      </c>
      <c r="U49" s="13" t="s">
        <v>2212</v>
      </c>
      <c r="V49" s="13"/>
      <c r="W49" s="13"/>
      <c r="X49" s="14"/>
      <c r="Y49" s="26"/>
    </row>
    <row r="50" spans="1:25" ht="24.95" customHeight="1">
      <c r="A50" s="10">
        <v>47</v>
      </c>
      <c r="B50" s="60" t="s">
        <v>2106</v>
      </c>
      <c r="C50" s="11" t="s">
        <v>32</v>
      </c>
      <c r="D50" s="56" t="s">
        <v>2210</v>
      </c>
      <c r="E50" s="56" t="s">
        <v>2231</v>
      </c>
      <c r="F50" s="21" t="s">
        <v>33</v>
      </c>
      <c r="G50" s="57">
        <v>500000</v>
      </c>
      <c r="H50" s="61">
        <v>1</v>
      </c>
      <c r="I50" s="56" t="s">
        <v>51</v>
      </c>
      <c r="J50" s="57">
        <v>500000</v>
      </c>
      <c r="K50" s="58">
        <v>0</v>
      </c>
      <c r="L50" s="57">
        <v>500000</v>
      </c>
      <c r="M50" s="12" t="s">
        <v>34</v>
      </c>
      <c r="N50" s="36" t="s">
        <v>38</v>
      </c>
      <c r="O50" s="10"/>
      <c r="P50" s="10"/>
      <c r="Q50" s="11"/>
      <c r="R50" s="13"/>
      <c r="S50" s="13"/>
      <c r="T50" s="13"/>
      <c r="U50" s="13"/>
      <c r="V50" s="13"/>
      <c r="W50" s="13"/>
      <c r="X50" s="14"/>
      <c r="Y50" s="26"/>
    </row>
    <row r="51" spans="1:25" ht="24.95" customHeight="1">
      <c r="A51" s="10">
        <v>48</v>
      </c>
      <c r="B51" s="60" t="s">
        <v>2106</v>
      </c>
      <c r="C51" s="11" t="s">
        <v>32</v>
      </c>
      <c r="D51" s="56" t="s">
        <v>2210</v>
      </c>
      <c r="E51" s="56" t="s">
        <v>2232</v>
      </c>
      <c r="F51" s="21" t="s">
        <v>59</v>
      </c>
      <c r="G51" s="57">
        <v>98300</v>
      </c>
      <c r="H51" s="61">
        <v>5</v>
      </c>
      <c r="I51" s="56" t="s">
        <v>51</v>
      </c>
      <c r="J51" s="57">
        <v>491500</v>
      </c>
      <c r="K51" s="58">
        <v>0</v>
      </c>
      <c r="L51" s="57">
        <v>491500</v>
      </c>
      <c r="M51" s="12" t="s">
        <v>52</v>
      </c>
      <c r="N51" s="36" t="s">
        <v>38</v>
      </c>
      <c r="O51" s="10"/>
      <c r="P51" s="191">
        <v>243380</v>
      </c>
      <c r="Q51" s="11" t="s">
        <v>2233</v>
      </c>
      <c r="R51" s="13" t="s">
        <v>2234</v>
      </c>
      <c r="S51" s="13" t="s">
        <v>132</v>
      </c>
      <c r="T51" s="13" t="s">
        <v>2235</v>
      </c>
      <c r="U51" s="13"/>
      <c r="V51" s="13"/>
      <c r="W51" s="13"/>
      <c r="X51" s="14"/>
      <c r="Y51" s="26"/>
    </row>
    <row r="52" spans="1:25" ht="24.95" customHeight="1">
      <c r="A52" s="10">
        <v>49</v>
      </c>
      <c r="B52" s="60" t="s">
        <v>2106</v>
      </c>
      <c r="C52" s="11" t="s">
        <v>32</v>
      </c>
      <c r="D52" s="56" t="s">
        <v>2210</v>
      </c>
      <c r="E52" s="56" t="s">
        <v>2236</v>
      </c>
      <c r="F52" s="21" t="s">
        <v>33</v>
      </c>
      <c r="G52" s="57">
        <v>250000</v>
      </c>
      <c r="H52" s="61">
        <v>1</v>
      </c>
      <c r="I52" s="56" t="s">
        <v>51</v>
      </c>
      <c r="J52" s="57">
        <v>250000</v>
      </c>
      <c r="K52" s="58">
        <v>0</v>
      </c>
      <c r="L52" s="57">
        <v>250000</v>
      </c>
      <c r="M52" s="12" t="s">
        <v>52</v>
      </c>
      <c r="N52" s="36" t="s">
        <v>44</v>
      </c>
      <c r="O52" s="10"/>
      <c r="P52" s="10" t="s">
        <v>558</v>
      </c>
      <c r="Q52" s="11" t="s">
        <v>2237</v>
      </c>
      <c r="R52" s="13" t="s">
        <v>1496</v>
      </c>
      <c r="S52" s="13" t="s">
        <v>1203</v>
      </c>
      <c r="T52" s="13" t="s">
        <v>1793</v>
      </c>
      <c r="U52" s="13" t="s">
        <v>148</v>
      </c>
      <c r="V52" s="13" t="s">
        <v>148</v>
      </c>
      <c r="W52" s="13"/>
      <c r="X52" s="14"/>
      <c r="Y52" s="26"/>
    </row>
    <row r="53" spans="1:25" ht="24.95" customHeight="1">
      <c r="A53" s="10">
        <v>50</v>
      </c>
      <c r="B53" s="60" t="s">
        <v>2106</v>
      </c>
      <c r="C53" s="11" t="s">
        <v>32</v>
      </c>
      <c r="D53" s="56" t="s">
        <v>2210</v>
      </c>
      <c r="E53" s="56" t="s">
        <v>2238</v>
      </c>
      <c r="F53" s="21" t="s">
        <v>33</v>
      </c>
      <c r="G53" s="57">
        <v>45000</v>
      </c>
      <c r="H53" s="61">
        <v>1</v>
      </c>
      <c r="I53" s="56" t="s">
        <v>51</v>
      </c>
      <c r="J53" s="57">
        <v>45000</v>
      </c>
      <c r="K53" s="58">
        <v>0</v>
      </c>
      <c r="L53" s="57">
        <v>45000</v>
      </c>
      <c r="M53" s="12" t="s">
        <v>52</v>
      </c>
      <c r="N53" s="36" t="s">
        <v>38</v>
      </c>
      <c r="O53" s="10"/>
      <c r="P53" s="358">
        <v>243427</v>
      </c>
      <c r="Q53" s="11" t="s">
        <v>2239</v>
      </c>
      <c r="R53" s="13" t="s">
        <v>617</v>
      </c>
      <c r="S53" s="13" t="s">
        <v>560</v>
      </c>
      <c r="T53" s="13" t="s">
        <v>2240</v>
      </c>
      <c r="U53" s="13"/>
      <c r="V53" s="13"/>
      <c r="W53" s="13"/>
      <c r="X53" s="14"/>
      <c r="Y53" s="26"/>
    </row>
    <row r="54" spans="1:25" ht="24.95" customHeight="1">
      <c r="A54" s="10">
        <v>51</v>
      </c>
      <c r="B54" s="60" t="s">
        <v>2106</v>
      </c>
      <c r="C54" s="11" t="s">
        <v>32</v>
      </c>
      <c r="D54" s="56" t="s">
        <v>2210</v>
      </c>
      <c r="E54" s="56" t="s">
        <v>2241</v>
      </c>
      <c r="F54" s="21" t="s">
        <v>33</v>
      </c>
      <c r="G54" s="57">
        <v>25000</v>
      </c>
      <c r="H54" s="61">
        <v>6</v>
      </c>
      <c r="I54" s="56" t="s">
        <v>51</v>
      </c>
      <c r="J54" s="57">
        <v>150000</v>
      </c>
      <c r="K54" s="58">
        <v>0</v>
      </c>
      <c r="L54" s="57">
        <v>150000</v>
      </c>
      <c r="M54" s="12" t="s">
        <v>52</v>
      </c>
      <c r="N54" s="25" t="s">
        <v>38</v>
      </c>
      <c r="O54" s="10"/>
      <c r="P54" s="10"/>
      <c r="Q54" s="11" t="s">
        <v>2242</v>
      </c>
      <c r="R54" s="13" t="s">
        <v>2243</v>
      </c>
      <c r="S54" s="13" t="s">
        <v>495</v>
      </c>
      <c r="T54" s="13" t="s">
        <v>2244</v>
      </c>
      <c r="U54" s="13" t="s">
        <v>2229</v>
      </c>
      <c r="V54" s="13"/>
      <c r="W54" s="13"/>
      <c r="X54" s="14"/>
      <c r="Y54" s="26"/>
    </row>
    <row r="55" spans="1:25" ht="24.95" customHeight="1">
      <c r="A55" s="10">
        <v>52</v>
      </c>
      <c r="B55" s="60" t="s">
        <v>2106</v>
      </c>
      <c r="C55" s="11" t="s">
        <v>32</v>
      </c>
      <c r="D55" s="56" t="s">
        <v>2210</v>
      </c>
      <c r="E55" s="56" t="s">
        <v>2245</v>
      </c>
      <c r="F55" s="21" t="s">
        <v>33</v>
      </c>
      <c r="G55" s="57">
        <v>35000</v>
      </c>
      <c r="H55" s="61">
        <v>3</v>
      </c>
      <c r="I55" s="56" t="s">
        <v>51</v>
      </c>
      <c r="J55" s="57">
        <v>105000</v>
      </c>
      <c r="K55" s="58">
        <v>0</v>
      </c>
      <c r="L55" s="57">
        <v>105000</v>
      </c>
      <c r="M55" s="12" t="s">
        <v>52</v>
      </c>
      <c r="N55" s="25" t="s">
        <v>40</v>
      </c>
      <c r="O55" s="10"/>
      <c r="P55" s="10" t="s">
        <v>592</v>
      </c>
      <c r="Q55" s="11" t="s">
        <v>2246</v>
      </c>
      <c r="R55" s="13" t="s">
        <v>53</v>
      </c>
      <c r="S55" s="13" t="s">
        <v>542</v>
      </c>
      <c r="T55" s="13" t="s">
        <v>2247</v>
      </c>
      <c r="U55" s="13" t="s">
        <v>152</v>
      </c>
      <c r="V55" s="13"/>
      <c r="W55" s="13"/>
      <c r="X55" s="14"/>
      <c r="Y55" s="26"/>
    </row>
    <row r="56" spans="1:25" ht="24.95" customHeight="1">
      <c r="A56" s="10">
        <v>53</v>
      </c>
      <c r="B56" s="60" t="s">
        <v>2106</v>
      </c>
      <c r="C56" s="11" t="s">
        <v>32</v>
      </c>
      <c r="D56" s="56" t="s">
        <v>2210</v>
      </c>
      <c r="E56" s="56" t="s">
        <v>2248</v>
      </c>
      <c r="F56" s="21" t="s">
        <v>33</v>
      </c>
      <c r="G56" s="57">
        <v>360000</v>
      </c>
      <c r="H56" s="61">
        <v>1</v>
      </c>
      <c r="I56" s="56" t="s">
        <v>51</v>
      </c>
      <c r="J56" s="57">
        <v>277394.57</v>
      </c>
      <c r="K56" s="57">
        <v>82605.429999999993</v>
      </c>
      <c r="L56" s="57">
        <v>360000</v>
      </c>
      <c r="M56" s="12" t="s">
        <v>52</v>
      </c>
      <c r="N56" s="25" t="s">
        <v>61</v>
      </c>
      <c r="O56" s="10"/>
      <c r="P56" s="191">
        <v>243397</v>
      </c>
      <c r="Q56" s="11" t="s">
        <v>2249</v>
      </c>
      <c r="R56" s="13" t="s">
        <v>274</v>
      </c>
      <c r="S56" s="13" t="s">
        <v>396</v>
      </c>
      <c r="T56" s="13" t="s">
        <v>1786</v>
      </c>
      <c r="U56" s="13" t="s">
        <v>2250</v>
      </c>
      <c r="V56" s="13"/>
      <c r="W56" s="13"/>
      <c r="X56" s="14"/>
      <c r="Y56" s="26"/>
    </row>
    <row r="57" spans="1:25" ht="24.95" customHeight="1">
      <c r="A57" s="10">
        <v>54</v>
      </c>
      <c r="B57" s="60" t="s">
        <v>2106</v>
      </c>
      <c r="C57" s="11" t="s">
        <v>32</v>
      </c>
      <c r="D57" s="56" t="s">
        <v>2210</v>
      </c>
      <c r="E57" s="56" t="s">
        <v>596</v>
      </c>
      <c r="F57" s="21" t="s">
        <v>33</v>
      </c>
      <c r="G57" s="57">
        <v>50000</v>
      </c>
      <c r="H57" s="61">
        <v>9</v>
      </c>
      <c r="I57" s="56" t="s">
        <v>51</v>
      </c>
      <c r="J57" s="57">
        <v>450000</v>
      </c>
      <c r="K57" s="58">
        <v>0</v>
      </c>
      <c r="L57" s="57">
        <v>450000</v>
      </c>
      <c r="M57" s="12" t="s">
        <v>52</v>
      </c>
      <c r="N57" s="25" t="s">
        <v>38</v>
      </c>
      <c r="O57" s="10"/>
      <c r="P57" s="191">
        <v>243440</v>
      </c>
      <c r="Q57" s="11" t="s">
        <v>2223</v>
      </c>
      <c r="R57" s="13" t="s">
        <v>2251</v>
      </c>
      <c r="S57" s="13" t="s">
        <v>2252</v>
      </c>
      <c r="T57" s="13" t="s">
        <v>2253</v>
      </c>
      <c r="U57" s="13"/>
      <c r="V57" s="13"/>
      <c r="W57" s="13"/>
      <c r="X57" s="14"/>
      <c r="Y57" s="26"/>
    </row>
    <row r="58" spans="1:25" ht="24.95" customHeight="1">
      <c r="A58" s="67">
        <v>55</v>
      </c>
      <c r="B58" s="106" t="s">
        <v>2106</v>
      </c>
      <c r="C58" s="68" t="s">
        <v>32</v>
      </c>
      <c r="D58" s="107" t="s">
        <v>2210</v>
      </c>
      <c r="E58" s="107" t="s">
        <v>2254</v>
      </c>
      <c r="F58" s="108" t="s">
        <v>18</v>
      </c>
      <c r="G58" s="109">
        <v>300000</v>
      </c>
      <c r="H58" s="110">
        <v>1</v>
      </c>
      <c r="I58" s="107" t="s">
        <v>51</v>
      </c>
      <c r="J58" s="109">
        <v>300000</v>
      </c>
      <c r="K58" s="111">
        <v>0</v>
      </c>
      <c r="L58" s="109">
        <v>300000</v>
      </c>
      <c r="M58" s="70" t="s">
        <v>52</v>
      </c>
      <c r="N58" s="71" t="s">
        <v>38</v>
      </c>
      <c r="O58" s="167" t="s">
        <v>2255</v>
      </c>
      <c r="P58" s="10"/>
      <c r="Q58" s="11"/>
      <c r="R58" s="13"/>
      <c r="S58" s="13"/>
      <c r="T58" s="13"/>
      <c r="U58" s="13"/>
      <c r="V58" s="13"/>
      <c r="W58" s="13"/>
      <c r="X58" s="14"/>
      <c r="Y58" s="26"/>
    </row>
    <row r="59" spans="1:25" ht="24.95" customHeight="1">
      <c r="A59" s="67">
        <v>56</v>
      </c>
      <c r="B59" s="106" t="s">
        <v>2106</v>
      </c>
      <c r="C59" s="68" t="s">
        <v>32</v>
      </c>
      <c r="D59" s="107" t="s">
        <v>2210</v>
      </c>
      <c r="E59" s="107" t="s">
        <v>2256</v>
      </c>
      <c r="F59" s="108" t="s">
        <v>33</v>
      </c>
      <c r="G59" s="109">
        <v>120000</v>
      </c>
      <c r="H59" s="110">
        <v>2</v>
      </c>
      <c r="I59" s="107" t="s">
        <v>51</v>
      </c>
      <c r="J59" s="109">
        <v>240000</v>
      </c>
      <c r="K59" s="111">
        <v>0</v>
      </c>
      <c r="L59" s="109">
        <v>240000</v>
      </c>
      <c r="M59" s="70" t="s">
        <v>52</v>
      </c>
      <c r="N59" s="71" t="s">
        <v>38</v>
      </c>
      <c r="O59" s="167" t="s">
        <v>2255</v>
      </c>
      <c r="P59" s="10"/>
      <c r="Q59" s="11"/>
      <c r="R59" s="13"/>
      <c r="S59" s="13"/>
      <c r="T59" s="13"/>
      <c r="U59" s="13"/>
      <c r="V59" s="13"/>
      <c r="W59" s="13"/>
      <c r="X59" s="14"/>
      <c r="Y59" s="26"/>
    </row>
    <row r="60" spans="1:25" ht="24.95" customHeight="1">
      <c r="A60" s="10">
        <v>57</v>
      </c>
      <c r="B60" s="60" t="s">
        <v>2106</v>
      </c>
      <c r="C60" s="11" t="s">
        <v>32</v>
      </c>
      <c r="D60" s="56" t="s">
        <v>2210</v>
      </c>
      <c r="E60" s="56" t="s">
        <v>2257</v>
      </c>
      <c r="F60" s="21" t="s">
        <v>33</v>
      </c>
      <c r="G60" s="57">
        <v>60000</v>
      </c>
      <c r="H60" s="61">
        <v>4</v>
      </c>
      <c r="I60" s="56" t="s">
        <v>51</v>
      </c>
      <c r="J60" s="57">
        <v>240000</v>
      </c>
      <c r="K60" s="58">
        <v>0</v>
      </c>
      <c r="L60" s="57">
        <v>240000</v>
      </c>
      <c r="M60" s="12" t="s">
        <v>52</v>
      </c>
      <c r="N60" s="25" t="s">
        <v>42</v>
      </c>
      <c r="O60" s="11"/>
      <c r="P60" s="10" t="s">
        <v>274</v>
      </c>
      <c r="Q60" s="11" t="s">
        <v>2258</v>
      </c>
      <c r="R60" s="13" t="s">
        <v>2234</v>
      </c>
      <c r="S60" s="13" t="s">
        <v>495</v>
      </c>
      <c r="T60" s="13" t="s">
        <v>2259</v>
      </c>
      <c r="U60" s="13"/>
      <c r="V60" s="13"/>
      <c r="W60" s="13"/>
      <c r="X60" s="14"/>
      <c r="Y60" s="26"/>
    </row>
    <row r="61" spans="1:25" ht="24.95" customHeight="1">
      <c r="A61" s="10">
        <v>58</v>
      </c>
      <c r="B61" s="60" t="s">
        <v>2106</v>
      </c>
      <c r="C61" s="11" t="s">
        <v>32</v>
      </c>
      <c r="D61" s="56" t="s">
        <v>2210</v>
      </c>
      <c r="E61" s="56" t="s">
        <v>1776</v>
      </c>
      <c r="F61" s="21" t="s">
        <v>33</v>
      </c>
      <c r="G61" s="57">
        <v>840000</v>
      </c>
      <c r="H61" s="61">
        <v>1</v>
      </c>
      <c r="I61" s="56" t="s">
        <v>51</v>
      </c>
      <c r="J61" s="57">
        <v>840000</v>
      </c>
      <c r="K61" s="58">
        <v>0</v>
      </c>
      <c r="L61" s="57">
        <v>840000</v>
      </c>
      <c r="M61" s="12" t="s">
        <v>52</v>
      </c>
      <c r="N61" s="25" t="s">
        <v>36</v>
      </c>
      <c r="O61" s="11"/>
      <c r="P61" s="10"/>
      <c r="Q61" s="11" t="s">
        <v>2260</v>
      </c>
      <c r="R61" s="13" t="s">
        <v>1550</v>
      </c>
      <c r="S61" s="13" t="s">
        <v>132</v>
      </c>
      <c r="T61" s="13" t="s">
        <v>2261</v>
      </c>
      <c r="U61" s="13" t="s">
        <v>1780</v>
      </c>
      <c r="V61" s="13"/>
      <c r="W61" s="13"/>
      <c r="X61" s="14"/>
      <c r="Y61" s="26"/>
    </row>
    <row r="62" spans="1:25" ht="41.25" customHeight="1">
      <c r="A62" s="67">
        <v>59</v>
      </c>
      <c r="B62" s="106" t="s">
        <v>2106</v>
      </c>
      <c r="C62" s="68" t="s">
        <v>32</v>
      </c>
      <c r="D62" s="107" t="s">
        <v>2210</v>
      </c>
      <c r="E62" s="107" t="s">
        <v>2262</v>
      </c>
      <c r="F62" s="108" t="s">
        <v>33</v>
      </c>
      <c r="G62" s="109">
        <v>1358000</v>
      </c>
      <c r="H62" s="110">
        <v>1</v>
      </c>
      <c r="I62" s="107" t="s">
        <v>51</v>
      </c>
      <c r="J62" s="109">
        <v>1358000</v>
      </c>
      <c r="K62" s="111">
        <v>0</v>
      </c>
      <c r="L62" s="109">
        <v>1358000</v>
      </c>
      <c r="M62" s="70" t="s">
        <v>34</v>
      </c>
      <c r="N62" s="36" t="s">
        <v>46</v>
      </c>
      <c r="O62" s="167" t="s">
        <v>2263</v>
      </c>
      <c r="P62" s="191">
        <v>243409</v>
      </c>
      <c r="Q62" s="11" t="s">
        <v>2264</v>
      </c>
      <c r="R62" s="13" t="s">
        <v>1550</v>
      </c>
      <c r="S62" s="13" t="s">
        <v>590</v>
      </c>
      <c r="T62" s="13" t="s">
        <v>2243</v>
      </c>
      <c r="U62" s="13" t="s">
        <v>1826</v>
      </c>
      <c r="V62" s="13"/>
      <c r="W62" s="13"/>
      <c r="X62" s="14"/>
      <c r="Y62" s="26"/>
    </row>
    <row r="63" spans="1:25" ht="24.95" customHeight="1">
      <c r="A63" s="10">
        <v>60</v>
      </c>
      <c r="B63" s="60" t="s">
        <v>2106</v>
      </c>
      <c r="C63" s="11" t="s">
        <v>32</v>
      </c>
      <c r="D63" s="56" t="s">
        <v>2210</v>
      </c>
      <c r="E63" s="56" t="s">
        <v>2265</v>
      </c>
      <c r="F63" s="21" t="s">
        <v>33</v>
      </c>
      <c r="G63" s="57">
        <v>700000</v>
      </c>
      <c r="H63" s="61">
        <v>1</v>
      </c>
      <c r="I63" s="56" t="s">
        <v>51</v>
      </c>
      <c r="J63" s="57">
        <v>700000</v>
      </c>
      <c r="K63" s="58">
        <v>0</v>
      </c>
      <c r="L63" s="57">
        <v>700000</v>
      </c>
      <c r="M63" s="12" t="s">
        <v>34</v>
      </c>
      <c r="N63" s="25" t="s">
        <v>60</v>
      </c>
      <c r="O63" s="10"/>
      <c r="P63" s="10"/>
      <c r="Q63" s="11" t="s">
        <v>2266</v>
      </c>
      <c r="R63" s="13" t="s">
        <v>2267</v>
      </c>
      <c r="S63" s="13" t="s">
        <v>507</v>
      </c>
      <c r="T63" s="13" t="s">
        <v>2268</v>
      </c>
      <c r="U63" s="13" t="s">
        <v>2214</v>
      </c>
      <c r="V63" s="13"/>
      <c r="W63" s="13"/>
      <c r="X63" s="14"/>
      <c r="Y63" s="26"/>
    </row>
    <row r="64" spans="1:25" ht="24.95" customHeight="1">
      <c r="A64" s="10">
        <v>61</v>
      </c>
      <c r="B64" s="60" t="s">
        <v>2106</v>
      </c>
      <c r="C64" s="11" t="s">
        <v>32</v>
      </c>
      <c r="D64" s="56" t="s">
        <v>2210</v>
      </c>
      <c r="E64" s="56" t="s">
        <v>2269</v>
      </c>
      <c r="F64" s="21" t="s">
        <v>33</v>
      </c>
      <c r="G64" s="57">
        <v>500000</v>
      </c>
      <c r="H64" s="61">
        <v>1</v>
      </c>
      <c r="I64" s="56" t="s">
        <v>51</v>
      </c>
      <c r="J64" s="57">
        <v>500000</v>
      </c>
      <c r="K64" s="58">
        <v>0</v>
      </c>
      <c r="L64" s="57">
        <v>500000</v>
      </c>
      <c r="M64" s="12" t="s">
        <v>52</v>
      </c>
      <c r="N64" s="25" t="s">
        <v>61</v>
      </c>
      <c r="O64" s="10"/>
      <c r="P64" s="10" t="s">
        <v>558</v>
      </c>
      <c r="Q64" s="11" t="s">
        <v>2270</v>
      </c>
      <c r="R64" s="13" t="s">
        <v>2271</v>
      </c>
      <c r="S64" s="13" t="s">
        <v>549</v>
      </c>
      <c r="T64" s="13" t="s">
        <v>2272</v>
      </c>
      <c r="U64" s="13" t="s">
        <v>53</v>
      </c>
      <c r="V64" s="13"/>
      <c r="W64" s="13"/>
      <c r="X64" s="14"/>
      <c r="Y64" s="26"/>
    </row>
    <row r="65" spans="1:25" ht="24.95" customHeight="1">
      <c r="A65" s="10">
        <v>62</v>
      </c>
      <c r="B65" s="60" t="s">
        <v>2106</v>
      </c>
      <c r="C65" s="11" t="s">
        <v>32</v>
      </c>
      <c r="D65" s="56" t="s">
        <v>2210</v>
      </c>
      <c r="E65" s="56" t="s">
        <v>2273</v>
      </c>
      <c r="F65" s="21" t="s">
        <v>33</v>
      </c>
      <c r="G65" s="57">
        <v>45000</v>
      </c>
      <c r="H65" s="61">
        <v>1</v>
      </c>
      <c r="I65" s="56" t="s">
        <v>51</v>
      </c>
      <c r="J65" s="57">
        <v>45000</v>
      </c>
      <c r="K65" s="58">
        <v>0</v>
      </c>
      <c r="L65" s="57">
        <v>45000</v>
      </c>
      <c r="M65" s="12" t="s">
        <v>52</v>
      </c>
      <c r="N65" s="25" t="s">
        <v>45</v>
      </c>
      <c r="O65" s="10"/>
      <c r="P65" s="10" t="s">
        <v>558</v>
      </c>
      <c r="Q65" s="11" t="s">
        <v>1078</v>
      </c>
      <c r="R65" s="13" t="s">
        <v>1910</v>
      </c>
      <c r="S65" s="13" t="s">
        <v>1561</v>
      </c>
      <c r="T65" s="13" t="s">
        <v>1911</v>
      </c>
      <c r="U65" s="13" t="s">
        <v>2274</v>
      </c>
      <c r="V65" s="13" t="s">
        <v>2274</v>
      </c>
      <c r="W65" s="13"/>
      <c r="X65" s="14"/>
      <c r="Y65" s="26"/>
    </row>
    <row r="66" spans="1:25" ht="24.95" customHeight="1">
      <c r="A66" s="10">
        <v>63</v>
      </c>
      <c r="B66" s="60" t="s">
        <v>2106</v>
      </c>
      <c r="C66" s="11" t="s">
        <v>32</v>
      </c>
      <c r="D66" s="56" t="s">
        <v>2210</v>
      </c>
      <c r="E66" s="56" t="s">
        <v>2275</v>
      </c>
      <c r="F66" s="21" t="s">
        <v>59</v>
      </c>
      <c r="G66" s="57">
        <v>304047</v>
      </c>
      <c r="H66" s="61">
        <v>1</v>
      </c>
      <c r="I66" s="56" t="s">
        <v>51</v>
      </c>
      <c r="J66" s="57">
        <v>304047</v>
      </c>
      <c r="K66" s="58">
        <v>0</v>
      </c>
      <c r="L66" s="57">
        <v>304047</v>
      </c>
      <c r="M66" s="12" t="s">
        <v>52</v>
      </c>
      <c r="N66" s="25" t="s">
        <v>36</v>
      </c>
      <c r="O66" s="10"/>
      <c r="P66" s="358">
        <v>243562</v>
      </c>
      <c r="Q66" s="11" t="s">
        <v>2276</v>
      </c>
      <c r="R66" s="13" t="s">
        <v>1496</v>
      </c>
      <c r="S66" s="13" t="s">
        <v>549</v>
      </c>
      <c r="T66" s="13" t="s">
        <v>2277</v>
      </c>
      <c r="U66" s="13" t="s">
        <v>2277</v>
      </c>
      <c r="V66" s="13"/>
      <c r="W66" s="13"/>
      <c r="X66" s="14"/>
      <c r="Y66" s="26"/>
    </row>
    <row r="67" spans="1:25" ht="24.95" customHeight="1">
      <c r="A67" s="10">
        <v>64</v>
      </c>
      <c r="B67" s="60" t="s">
        <v>2106</v>
      </c>
      <c r="C67" s="11" t="s">
        <v>32</v>
      </c>
      <c r="D67" s="56" t="s">
        <v>2210</v>
      </c>
      <c r="E67" s="56" t="s">
        <v>2278</v>
      </c>
      <c r="F67" s="21" t="s">
        <v>59</v>
      </c>
      <c r="G67" s="57">
        <v>170000</v>
      </c>
      <c r="H67" s="61">
        <v>1</v>
      </c>
      <c r="I67" s="56" t="s">
        <v>51</v>
      </c>
      <c r="J67" s="57">
        <v>170000</v>
      </c>
      <c r="K67" s="58">
        <v>0</v>
      </c>
      <c r="L67" s="57">
        <v>170000</v>
      </c>
      <c r="M67" s="12" t="s">
        <v>52</v>
      </c>
      <c r="N67" s="25" t="s">
        <v>36</v>
      </c>
      <c r="O67" s="10"/>
      <c r="P67" s="191">
        <v>243413</v>
      </c>
      <c r="Q67" s="11" t="s">
        <v>2279</v>
      </c>
      <c r="R67" s="13" t="s">
        <v>1780</v>
      </c>
      <c r="S67" s="13"/>
      <c r="T67" s="13"/>
      <c r="U67" s="13"/>
      <c r="V67" s="13"/>
      <c r="W67" s="13"/>
      <c r="X67" s="14"/>
      <c r="Y67" s="26"/>
    </row>
    <row r="68" spans="1:25" ht="24.95" customHeight="1">
      <c r="A68" s="10">
        <v>65</v>
      </c>
      <c r="B68" s="60" t="s">
        <v>2106</v>
      </c>
      <c r="C68" s="11" t="s">
        <v>32</v>
      </c>
      <c r="D68" s="56" t="s">
        <v>2210</v>
      </c>
      <c r="E68" s="56" t="s">
        <v>2280</v>
      </c>
      <c r="F68" s="21" t="s">
        <v>33</v>
      </c>
      <c r="G68" s="57">
        <v>730000</v>
      </c>
      <c r="H68" s="61">
        <v>1</v>
      </c>
      <c r="I68" s="56" t="s">
        <v>51</v>
      </c>
      <c r="J68" s="57">
        <v>730000</v>
      </c>
      <c r="K68" s="58">
        <v>0</v>
      </c>
      <c r="L68" s="57">
        <v>730000</v>
      </c>
      <c r="M68" s="12" t="s">
        <v>34</v>
      </c>
      <c r="N68" s="25" t="s">
        <v>38</v>
      </c>
      <c r="O68" s="10"/>
      <c r="P68" s="10"/>
      <c r="Q68" s="11"/>
      <c r="R68" s="13"/>
      <c r="S68" s="13"/>
      <c r="T68" s="13"/>
      <c r="U68" s="13"/>
      <c r="V68" s="13"/>
      <c r="W68" s="13"/>
      <c r="X68" s="14"/>
      <c r="Y68" s="26"/>
    </row>
    <row r="69" spans="1:25" ht="24.95" customHeight="1">
      <c r="A69" s="10">
        <v>66</v>
      </c>
      <c r="B69" s="60" t="s">
        <v>2106</v>
      </c>
      <c r="C69" s="11" t="s">
        <v>32</v>
      </c>
      <c r="D69" s="56" t="s">
        <v>2210</v>
      </c>
      <c r="E69" s="56" t="s">
        <v>2281</v>
      </c>
      <c r="F69" s="21" t="s">
        <v>33</v>
      </c>
      <c r="G69" s="57">
        <v>450000</v>
      </c>
      <c r="H69" s="61">
        <v>1</v>
      </c>
      <c r="I69" s="56" t="s">
        <v>51</v>
      </c>
      <c r="J69" s="57">
        <v>450000</v>
      </c>
      <c r="K69" s="58">
        <v>0</v>
      </c>
      <c r="L69" s="57">
        <v>450000</v>
      </c>
      <c r="M69" s="12" t="s">
        <v>52</v>
      </c>
      <c r="N69" s="25" t="s">
        <v>44</v>
      </c>
      <c r="O69" s="10"/>
      <c r="P69" s="10" t="s">
        <v>1501</v>
      </c>
      <c r="Q69" s="11" t="s">
        <v>2282</v>
      </c>
      <c r="R69" s="13" t="s">
        <v>2283</v>
      </c>
      <c r="S69" s="13" t="s">
        <v>413</v>
      </c>
      <c r="T69" s="13" t="s">
        <v>1799</v>
      </c>
      <c r="U69" s="13" t="s">
        <v>2284</v>
      </c>
      <c r="V69" s="13" t="s">
        <v>2284</v>
      </c>
      <c r="W69" s="13"/>
      <c r="X69" s="14"/>
      <c r="Y69" s="26"/>
    </row>
    <row r="70" spans="1:25" ht="24.95" customHeight="1">
      <c r="A70" s="10">
        <v>67</v>
      </c>
      <c r="B70" s="60" t="s">
        <v>2106</v>
      </c>
      <c r="C70" s="11" t="s">
        <v>48</v>
      </c>
      <c r="D70" s="56" t="s">
        <v>2285</v>
      </c>
      <c r="E70" s="56" t="s">
        <v>2286</v>
      </c>
      <c r="F70" s="21" t="s">
        <v>33</v>
      </c>
      <c r="G70" s="57">
        <v>2500</v>
      </c>
      <c r="H70" s="61">
        <v>1</v>
      </c>
      <c r="I70" s="56" t="s">
        <v>220</v>
      </c>
      <c r="J70" s="57">
        <v>2500</v>
      </c>
      <c r="K70" s="58">
        <v>0</v>
      </c>
      <c r="L70" s="57">
        <v>2500</v>
      </c>
      <c r="M70" s="12" t="s">
        <v>52</v>
      </c>
      <c r="N70" s="25" t="s">
        <v>46</v>
      </c>
      <c r="O70" s="10"/>
      <c r="P70" s="358">
        <v>243288</v>
      </c>
      <c r="Q70" s="11" t="s">
        <v>303</v>
      </c>
      <c r="R70" s="358">
        <v>243288</v>
      </c>
      <c r="S70" s="13" t="s">
        <v>2287</v>
      </c>
      <c r="T70" s="358">
        <v>243500</v>
      </c>
      <c r="U70" s="358">
        <v>243316</v>
      </c>
      <c r="V70" s="358">
        <v>243316</v>
      </c>
      <c r="W70" s="358">
        <v>243469</v>
      </c>
      <c r="X70" s="357">
        <v>2500</v>
      </c>
      <c r="Y70" s="26"/>
    </row>
    <row r="71" spans="1:25" ht="24.95" customHeight="1">
      <c r="A71" s="10">
        <v>68</v>
      </c>
      <c r="B71" s="60" t="s">
        <v>2106</v>
      </c>
      <c r="C71" s="11" t="s">
        <v>48</v>
      </c>
      <c r="D71" s="56" t="s">
        <v>2285</v>
      </c>
      <c r="E71" s="56" t="s">
        <v>2125</v>
      </c>
      <c r="F71" s="21" t="s">
        <v>59</v>
      </c>
      <c r="G71" s="58">
        <v>870</v>
      </c>
      <c r="H71" s="61">
        <v>80</v>
      </c>
      <c r="I71" s="56" t="s">
        <v>220</v>
      </c>
      <c r="J71" s="57">
        <v>69600</v>
      </c>
      <c r="K71" s="58">
        <v>0</v>
      </c>
      <c r="L71" s="57">
        <v>69600</v>
      </c>
      <c r="M71" s="12" t="s">
        <v>52</v>
      </c>
      <c r="N71" s="25" t="s">
        <v>46</v>
      </c>
      <c r="O71" s="10"/>
      <c r="P71" s="358" t="s">
        <v>274</v>
      </c>
      <c r="Q71" s="11" t="s">
        <v>2126</v>
      </c>
      <c r="R71" s="358" t="s">
        <v>274</v>
      </c>
      <c r="S71" s="13" t="s">
        <v>2288</v>
      </c>
      <c r="T71" s="358" t="s">
        <v>2289</v>
      </c>
      <c r="U71" s="358">
        <v>243410</v>
      </c>
      <c r="V71" s="358">
        <v>243410</v>
      </c>
      <c r="W71" s="358">
        <v>243440</v>
      </c>
      <c r="X71" s="357">
        <v>69600</v>
      </c>
      <c r="Y71" s="26"/>
    </row>
    <row r="72" spans="1:25" ht="24.95" customHeight="1">
      <c r="A72" s="10">
        <v>69</v>
      </c>
      <c r="B72" s="60" t="s">
        <v>2106</v>
      </c>
      <c r="C72" s="11" t="s">
        <v>48</v>
      </c>
      <c r="D72" s="56" t="s">
        <v>2285</v>
      </c>
      <c r="E72" s="56" t="s">
        <v>2290</v>
      </c>
      <c r="F72" s="21" t="s">
        <v>33</v>
      </c>
      <c r="G72" s="57">
        <v>3100</v>
      </c>
      <c r="H72" s="61">
        <v>1</v>
      </c>
      <c r="I72" s="56" t="s">
        <v>220</v>
      </c>
      <c r="J72" s="57">
        <v>3100</v>
      </c>
      <c r="K72" s="58">
        <v>0</v>
      </c>
      <c r="L72" s="57">
        <v>3100</v>
      </c>
      <c r="M72" s="12" t="s">
        <v>52</v>
      </c>
      <c r="N72" s="25" t="s">
        <v>46</v>
      </c>
      <c r="O72" s="10"/>
      <c r="P72" s="10" t="s">
        <v>2291</v>
      </c>
      <c r="Q72" s="11" t="s">
        <v>2292</v>
      </c>
      <c r="R72" s="10" t="s">
        <v>2291</v>
      </c>
      <c r="S72" s="13" t="s">
        <v>2293</v>
      </c>
      <c r="T72" s="10" t="s">
        <v>2209</v>
      </c>
      <c r="U72" s="10" t="s">
        <v>1897</v>
      </c>
      <c r="V72" s="10" t="s">
        <v>1897</v>
      </c>
      <c r="W72" s="141" t="s">
        <v>2294</v>
      </c>
      <c r="X72" s="357">
        <v>3100</v>
      </c>
      <c r="Y72" s="26"/>
    </row>
    <row r="73" spans="1:25" ht="24.95" customHeight="1">
      <c r="A73" s="10">
        <v>70</v>
      </c>
      <c r="B73" s="60" t="s">
        <v>2106</v>
      </c>
      <c r="C73" s="11" t="s">
        <v>48</v>
      </c>
      <c r="D73" s="56" t="s">
        <v>2285</v>
      </c>
      <c r="E73" s="56" t="s">
        <v>2295</v>
      </c>
      <c r="F73" s="21" t="s">
        <v>33</v>
      </c>
      <c r="G73" s="57">
        <v>2800</v>
      </c>
      <c r="H73" s="61">
        <v>1</v>
      </c>
      <c r="I73" s="56" t="s">
        <v>220</v>
      </c>
      <c r="J73" s="57">
        <v>2800</v>
      </c>
      <c r="K73" s="58">
        <v>0</v>
      </c>
      <c r="L73" s="57">
        <v>2800</v>
      </c>
      <c r="M73" s="12" t="s">
        <v>52</v>
      </c>
      <c r="N73" s="25" t="s">
        <v>46</v>
      </c>
      <c r="O73" s="10"/>
      <c r="P73" s="358">
        <v>243288</v>
      </c>
      <c r="Q73" s="11" t="s">
        <v>303</v>
      </c>
      <c r="R73" s="358">
        <v>243288</v>
      </c>
      <c r="S73" s="13" t="s">
        <v>2287</v>
      </c>
      <c r="T73" s="358">
        <v>243500</v>
      </c>
      <c r="U73" s="358">
        <v>243316</v>
      </c>
      <c r="V73" s="358">
        <v>243316</v>
      </c>
      <c r="W73" s="358">
        <v>243469</v>
      </c>
      <c r="X73" s="357">
        <v>2800</v>
      </c>
      <c r="Y73" s="26"/>
    </row>
    <row r="74" spans="1:25" ht="24.95" customHeight="1">
      <c r="A74" s="10">
        <v>71</v>
      </c>
      <c r="B74" s="60" t="s">
        <v>2106</v>
      </c>
      <c r="C74" s="11" t="s">
        <v>48</v>
      </c>
      <c r="D74" s="56" t="s">
        <v>2285</v>
      </c>
      <c r="E74" s="56" t="s">
        <v>533</v>
      </c>
      <c r="F74" s="21" t="s">
        <v>33</v>
      </c>
      <c r="G74" s="57">
        <v>23000</v>
      </c>
      <c r="H74" s="61">
        <v>1</v>
      </c>
      <c r="I74" s="56" t="s">
        <v>220</v>
      </c>
      <c r="J74" s="57">
        <v>23000</v>
      </c>
      <c r="K74" s="58">
        <v>0</v>
      </c>
      <c r="L74" s="57">
        <v>23000</v>
      </c>
      <c r="M74" s="12" t="s">
        <v>52</v>
      </c>
      <c r="N74" s="25" t="s">
        <v>46</v>
      </c>
      <c r="O74" s="10"/>
      <c r="P74" s="358">
        <v>243288</v>
      </c>
      <c r="Q74" s="11" t="s">
        <v>303</v>
      </c>
      <c r="R74" s="358">
        <v>243288</v>
      </c>
      <c r="S74" s="13" t="s">
        <v>2287</v>
      </c>
      <c r="T74" s="358">
        <v>243500</v>
      </c>
      <c r="U74" s="358">
        <v>243316</v>
      </c>
      <c r="V74" s="358">
        <v>243316</v>
      </c>
      <c r="W74" s="358">
        <v>243469</v>
      </c>
      <c r="X74" s="357">
        <v>23000</v>
      </c>
      <c r="Y74" s="26"/>
    </row>
    <row r="75" spans="1:25" ht="24.95" customHeight="1">
      <c r="A75" s="10">
        <v>72</v>
      </c>
      <c r="B75" s="60" t="s">
        <v>2106</v>
      </c>
      <c r="C75" s="11" t="s">
        <v>48</v>
      </c>
      <c r="D75" s="56" t="s">
        <v>2285</v>
      </c>
      <c r="E75" s="56" t="s">
        <v>2296</v>
      </c>
      <c r="F75" s="21" t="s">
        <v>33</v>
      </c>
      <c r="G75" s="57">
        <v>5700</v>
      </c>
      <c r="H75" s="61">
        <v>1</v>
      </c>
      <c r="I75" s="56" t="s">
        <v>220</v>
      </c>
      <c r="J75" s="57">
        <v>5700</v>
      </c>
      <c r="K75" s="58">
        <v>0</v>
      </c>
      <c r="L75" s="57">
        <v>5700</v>
      </c>
      <c r="M75" s="12" t="s">
        <v>52</v>
      </c>
      <c r="N75" s="25" t="s">
        <v>46</v>
      </c>
      <c r="O75" s="10"/>
      <c r="P75" s="358">
        <v>243288</v>
      </c>
      <c r="Q75" s="11" t="s">
        <v>303</v>
      </c>
      <c r="R75" s="358">
        <v>243288</v>
      </c>
      <c r="S75" s="13" t="s">
        <v>2287</v>
      </c>
      <c r="T75" s="358">
        <v>243500</v>
      </c>
      <c r="U75" s="358">
        <v>243316</v>
      </c>
      <c r="V75" s="358">
        <v>243316</v>
      </c>
      <c r="W75" s="358">
        <v>243469</v>
      </c>
      <c r="X75" s="357">
        <v>5700</v>
      </c>
      <c r="Y75" s="26"/>
    </row>
    <row r="76" spans="1:25" ht="24.95" customHeight="1">
      <c r="A76" s="10">
        <v>73</v>
      </c>
      <c r="B76" s="60" t="s">
        <v>2106</v>
      </c>
      <c r="C76" s="11" t="s">
        <v>48</v>
      </c>
      <c r="D76" s="56" t="s">
        <v>2297</v>
      </c>
      <c r="E76" s="56" t="s">
        <v>125</v>
      </c>
      <c r="F76" s="21" t="s">
        <v>33</v>
      </c>
      <c r="G76" s="57">
        <v>7500</v>
      </c>
      <c r="H76" s="61">
        <v>1</v>
      </c>
      <c r="I76" s="56" t="s">
        <v>220</v>
      </c>
      <c r="J76" s="57">
        <v>7500</v>
      </c>
      <c r="K76" s="58">
        <v>0</v>
      </c>
      <c r="L76" s="57">
        <v>7500</v>
      </c>
      <c r="M76" s="12" t="s">
        <v>52</v>
      </c>
      <c r="N76" s="25" t="s">
        <v>46</v>
      </c>
      <c r="O76" s="10"/>
      <c r="P76" s="10" t="s">
        <v>2298</v>
      </c>
      <c r="Q76" s="11" t="s">
        <v>2299</v>
      </c>
      <c r="R76" s="13" t="s">
        <v>2300</v>
      </c>
      <c r="S76" s="13" t="s">
        <v>2301</v>
      </c>
      <c r="T76" s="13"/>
      <c r="U76" s="13" t="s">
        <v>2302</v>
      </c>
      <c r="V76" s="13" t="s">
        <v>2302</v>
      </c>
      <c r="W76" s="13" t="s">
        <v>2302</v>
      </c>
      <c r="X76" s="14">
        <v>4000</v>
      </c>
      <c r="Y76" s="26"/>
    </row>
    <row r="77" spans="1:25" ht="24.95" customHeight="1">
      <c r="A77" s="10">
        <v>74</v>
      </c>
      <c r="B77" s="60" t="s">
        <v>2106</v>
      </c>
      <c r="C77" s="11" t="s">
        <v>48</v>
      </c>
      <c r="D77" s="56" t="s">
        <v>2297</v>
      </c>
      <c r="E77" s="56" t="s">
        <v>533</v>
      </c>
      <c r="F77" s="21" t="s">
        <v>33</v>
      </c>
      <c r="G77" s="57">
        <v>23000</v>
      </c>
      <c r="H77" s="61">
        <v>1</v>
      </c>
      <c r="I77" s="56" t="s">
        <v>220</v>
      </c>
      <c r="J77" s="57">
        <v>23000</v>
      </c>
      <c r="K77" s="58">
        <v>0</v>
      </c>
      <c r="L77" s="57">
        <v>23000</v>
      </c>
      <c r="M77" s="12" t="s">
        <v>52</v>
      </c>
      <c r="N77" s="25" t="s">
        <v>46</v>
      </c>
      <c r="O77" s="10"/>
      <c r="P77" s="10" t="s">
        <v>2298</v>
      </c>
      <c r="Q77" s="11" t="s">
        <v>2299</v>
      </c>
      <c r="R77" s="13" t="s">
        <v>2300</v>
      </c>
      <c r="S77" s="13" t="s">
        <v>2301</v>
      </c>
      <c r="T77" s="13"/>
      <c r="U77" s="13" t="s">
        <v>2302</v>
      </c>
      <c r="V77" s="13" t="s">
        <v>2302</v>
      </c>
      <c r="W77" s="13" t="s">
        <v>2302</v>
      </c>
      <c r="X77" s="14">
        <v>22900</v>
      </c>
      <c r="Y77" s="26"/>
    </row>
    <row r="78" spans="1:25" ht="24.95" customHeight="1">
      <c r="A78" s="10">
        <v>75</v>
      </c>
      <c r="B78" s="60" t="s">
        <v>2106</v>
      </c>
      <c r="C78" s="11" t="s">
        <v>48</v>
      </c>
      <c r="D78" s="56" t="s">
        <v>2297</v>
      </c>
      <c r="E78" s="56" t="s">
        <v>50</v>
      </c>
      <c r="F78" s="21" t="s">
        <v>33</v>
      </c>
      <c r="G78" s="57">
        <v>22000</v>
      </c>
      <c r="H78" s="61">
        <v>3</v>
      </c>
      <c r="I78" s="56" t="s">
        <v>220</v>
      </c>
      <c r="J78" s="57">
        <v>66000</v>
      </c>
      <c r="K78" s="58">
        <v>0</v>
      </c>
      <c r="L78" s="57">
        <v>66000</v>
      </c>
      <c r="M78" s="12" t="s">
        <v>52</v>
      </c>
      <c r="N78" s="25" t="s">
        <v>46</v>
      </c>
      <c r="O78" s="10"/>
      <c r="P78" s="10" t="s">
        <v>2298</v>
      </c>
      <c r="Q78" s="11" t="s">
        <v>2299</v>
      </c>
      <c r="R78" s="13" t="s">
        <v>2300</v>
      </c>
      <c r="S78" s="13" t="s">
        <v>2301</v>
      </c>
      <c r="T78" s="13"/>
      <c r="U78" s="13" t="s">
        <v>2302</v>
      </c>
      <c r="V78" s="13" t="s">
        <v>2302</v>
      </c>
      <c r="W78" s="13" t="s">
        <v>2302</v>
      </c>
      <c r="X78" s="14">
        <v>59970</v>
      </c>
      <c r="Y78" s="26"/>
    </row>
    <row r="79" spans="1:25" ht="24.95" customHeight="1">
      <c r="A79" s="10">
        <v>76</v>
      </c>
      <c r="B79" s="60" t="s">
        <v>2106</v>
      </c>
      <c r="C79" s="11" t="s">
        <v>48</v>
      </c>
      <c r="D79" s="56" t="s">
        <v>2297</v>
      </c>
      <c r="E79" s="56" t="s">
        <v>2303</v>
      </c>
      <c r="F79" s="21" t="s">
        <v>33</v>
      </c>
      <c r="G79" s="57">
        <v>18000</v>
      </c>
      <c r="H79" s="61">
        <v>1</v>
      </c>
      <c r="I79" s="56" t="s">
        <v>220</v>
      </c>
      <c r="J79" s="57">
        <v>18000</v>
      </c>
      <c r="K79" s="58">
        <v>0</v>
      </c>
      <c r="L79" s="57">
        <v>18000</v>
      </c>
      <c r="M79" s="12" t="s">
        <v>52</v>
      </c>
      <c r="N79" s="25" t="s">
        <v>46</v>
      </c>
      <c r="O79" s="10"/>
      <c r="P79" s="191">
        <v>243316</v>
      </c>
      <c r="Q79" s="11" t="s">
        <v>2304</v>
      </c>
      <c r="R79" s="13" t="s">
        <v>2305</v>
      </c>
      <c r="S79" s="13" t="s">
        <v>2306</v>
      </c>
      <c r="T79" s="13"/>
      <c r="U79" s="13" t="s">
        <v>2307</v>
      </c>
      <c r="V79" s="13" t="s">
        <v>2307</v>
      </c>
      <c r="W79" s="13" t="s">
        <v>2308</v>
      </c>
      <c r="X79" s="14">
        <v>11719</v>
      </c>
      <c r="Y79" s="26"/>
    </row>
    <row r="80" spans="1:25" ht="24.95" customHeight="1">
      <c r="A80" s="10">
        <v>77</v>
      </c>
      <c r="B80" s="359" t="s">
        <v>2106</v>
      </c>
      <c r="C80" s="11" t="s">
        <v>48</v>
      </c>
      <c r="D80" s="337" t="s">
        <v>2309</v>
      </c>
      <c r="E80" s="337" t="s">
        <v>2310</v>
      </c>
      <c r="F80" s="21" t="s">
        <v>59</v>
      </c>
      <c r="G80" s="649">
        <v>140070</v>
      </c>
      <c r="H80" s="361">
        <v>1</v>
      </c>
      <c r="I80" s="337" t="s">
        <v>220</v>
      </c>
      <c r="J80" s="360">
        <v>140070</v>
      </c>
      <c r="K80" s="362">
        <v>0</v>
      </c>
      <c r="L80" s="360">
        <v>140070</v>
      </c>
      <c r="M80" s="12" t="s">
        <v>52</v>
      </c>
      <c r="N80" s="25" t="s">
        <v>46</v>
      </c>
      <c r="O80" s="10"/>
      <c r="P80" s="191">
        <v>243592</v>
      </c>
      <c r="Q80" s="11" t="s">
        <v>2311</v>
      </c>
      <c r="R80" s="13" t="s">
        <v>1921</v>
      </c>
      <c r="S80" s="13" t="s">
        <v>132</v>
      </c>
      <c r="T80" s="13" t="s">
        <v>1539</v>
      </c>
      <c r="U80" s="13" t="s">
        <v>2108</v>
      </c>
      <c r="V80" s="13" t="s">
        <v>2108</v>
      </c>
      <c r="W80" s="13" t="s">
        <v>574</v>
      </c>
      <c r="X80" s="14">
        <v>138760.93</v>
      </c>
      <c r="Y80" s="26"/>
    </row>
    <row r="81" spans="1:25" ht="24.95" customHeight="1">
      <c r="A81" s="10">
        <v>78</v>
      </c>
      <c r="B81" s="60" t="s">
        <v>2106</v>
      </c>
      <c r="C81" s="11" t="s">
        <v>48</v>
      </c>
      <c r="D81" s="56" t="s">
        <v>2167</v>
      </c>
      <c r="E81" s="56" t="s">
        <v>2192</v>
      </c>
      <c r="F81" s="21" t="s">
        <v>33</v>
      </c>
      <c r="G81" s="57">
        <v>25000</v>
      </c>
      <c r="H81" s="61">
        <v>1</v>
      </c>
      <c r="I81" s="56" t="s">
        <v>220</v>
      </c>
      <c r="J81" s="57">
        <v>25000</v>
      </c>
      <c r="K81" s="58">
        <v>0</v>
      </c>
      <c r="L81" s="57">
        <v>25000</v>
      </c>
      <c r="M81" s="12" t="s">
        <v>52</v>
      </c>
      <c r="N81" s="25" t="s">
        <v>46</v>
      </c>
      <c r="O81" s="10"/>
      <c r="P81" s="10" t="s">
        <v>2160</v>
      </c>
      <c r="Q81" s="11" t="s">
        <v>2312</v>
      </c>
      <c r="R81" s="13" t="s">
        <v>2160</v>
      </c>
      <c r="S81" s="13" t="s">
        <v>396</v>
      </c>
      <c r="T81" s="13" t="s">
        <v>1052</v>
      </c>
      <c r="U81" s="13" t="s">
        <v>2313</v>
      </c>
      <c r="V81" s="13" t="s">
        <v>1556</v>
      </c>
      <c r="W81" s="13" t="s">
        <v>1612</v>
      </c>
      <c r="X81" s="14">
        <v>25000</v>
      </c>
      <c r="Y81" s="704" t="s">
        <v>2314</v>
      </c>
    </row>
    <row r="82" spans="1:25" ht="24.95" customHeight="1">
      <c r="A82" s="10">
        <v>79</v>
      </c>
      <c r="B82" s="60" t="s">
        <v>2106</v>
      </c>
      <c r="C82" s="11" t="s">
        <v>48</v>
      </c>
      <c r="D82" s="56" t="s">
        <v>2167</v>
      </c>
      <c r="E82" s="56" t="s">
        <v>2315</v>
      </c>
      <c r="F82" s="21" t="s">
        <v>33</v>
      </c>
      <c r="G82" s="57">
        <v>8000</v>
      </c>
      <c r="H82" s="61">
        <v>1</v>
      </c>
      <c r="I82" s="56" t="s">
        <v>220</v>
      </c>
      <c r="J82" s="57">
        <v>8000</v>
      </c>
      <c r="K82" s="58">
        <v>0</v>
      </c>
      <c r="L82" s="57">
        <v>8000</v>
      </c>
      <c r="M82" s="12" t="s">
        <v>52</v>
      </c>
      <c r="N82" s="25" t="s">
        <v>46</v>
      </c>
      <c r="O82" s="10"/>
      <c r="P82" s="13" t="s">
        <v>2160</v>
      </c>
      <c r="Q82" s="11" t="s">
        <v>2316</v>
      </c>
      <c r="R82" s="13" t="s">
        <v>2160</v>
      </c>
      <c r="S82" s="13" t="s">
        <v>549</v>
      </c>
      <c r="T82" s="13" t="s">
        <v>1052</v>
      </c>
      <c r="U82" s="13" t="s">
        <v>1556</v>
      </c>
      <c r="V82" s="13" t="s">
        <v>2313</v>
      </c>
      <c r="W82" s="13" t="s">
        <v>1612</v>
      </c>
      <c r="X82" s="14">
        <v>8000</v>
      </c>
      <c r="Y82" s="704" t="s">
        <v>2314</v>
      </c>
    </row>
    <row r="83" spans="1:25" s="40" customFormat="1" ht="24.95" customHeight="1">
      <c r="A83" s="33">
        <v>80</v>
      </c>
      <c r="B83" s="1029" t="s">
        <v>2106</v>
      </c>
      <c r="C83" s="1029" t="s">
        <v>48</v>
      </c>
      <c r="D83" s="1030" t="s">
        <v>2317</v>
      </c>
      <c r="E83" s="63" t="s">
        <v>2318</v>
      </c>
      <c r="F83" s="1031" t="s">
        <v>59</v>
      </c>
      <c r="G83" s="64">
        <v>66000</v>
      </c>
      <c r="H83" s="100">
        <v>1</v>
      </c>
      <c r="I83" s="63" t="s">
        <v>220</v>
      </c>
      <c r="J83" s="64">
        <v>66000</v>
      </c>
      <c r="K83" s="66">
        <v>0</v>
      </c>
      <c r="L83" s="105">
        <v>66000</v>
      </c>
      <c r="M83" s="1032" t="s">
        <v>52</v>
      </c>
      <c r="N83" s="1033" t="s">
        <v>46</v>
      </c>
      <c r="O83" s="100"/>
      <c r="P83" s="1034" t="s">
        <v>2319</v>
      </c>
      <c r="Q83" s="1029" t="s">
        <v>2320</v>
      </c>
      <c r="R83" s="1034" t="s">
        <v>2319</v>
      </c>
      <c r="S83" s="1034" t="s">
        <v>565</v>
      </c>
      <c r="T83" s="1034" t="s">
        <v>55</v>
      </c>
      <c r="U83" s="1034" t="s">
        <v>2321</v>
      </c>
      <c r="V83" s="1034" t="s">
        <v>2322</v>
      </c>
      <c r="W83" s="1034" t="s">
        <v>2322</v>
      </c>
      <c r="X83" s="180">
        <v>66000</v>
      </c>
      <c r="Y83" s="1035" t="s">
        <v>2314</v>
      </c>
    </row>
    <row r="84" spans="1:25" s="1043" customFormat="1" ht="24.95" customHeight="1">
      <c r="A84" s="1028">
        <v>81</v>
      </c>
      <c r="B84" s="1038" t="s">
        <v>2106</v>
      </c>
      <c r="C84" s="1044" t="s">
        <v>48</v>
      </c>
      <c r="D84" s="1038" t="s">
        <v>2141</v>
      </c>
      <c r="E84" s="1038" t="s">
        <v>2130</v>
      </c>
      <c r="F84" s="21" t="s">
        <v>59</v>
      </c>
      <c r="G84" s="1039">
        <v>2240</v>
      </c>
      <c r="H84" s="1040">
        <v>34</v>
      </c>
      <c r="I84" s="1038" t="s">
        <v>220</v>
      </c>
      <c r="J84" s="1039">
        <v>76160</v>
      </c>
      <c r="K84" s="1041">
        <v>0</v>
      </c>
      <c r="L84" s="1039">
        <v>76160</v>
      </c>
      <c r="M84" s="12" t="s">
        <v>52</v>
      </c>
      <c r="N84" s="1025" t="s">
        <v>35</v>
      </c>
      <c r="O84" s="1022"/>
      <c r="P84" s="1026"/>
      <c r="Q84" s="1020"/>
      <c r="R84" s="1026"/>
      <c r="S84" s="1026"/>
      <c r="T84" s="1026"/>
      <c r="U84" s="1026"/>
      <c r="V84" s="1026"/>
      <c r="W84" s="1026"/>
      <c r="X84" s="1027"/>
      <c r="Y84" s="1042" t="s">
        <v>2323</v>
      </c>
    </row>
    <row r="85" spans="1:25" s="40" customFormat="1" ht="24.95" customHeight="1">
      <c r="A85" s="1028">
        <v>82</v>
      </c>
      <c r="B85" s="1038" t="s">
        <v>2106</v>
      </c>
      <c r="C85" s="1044" t="s">
        <v>48</v>
      </c>
      <c r="D85" s="1038" t="s">
        <v>2141</v>
      </c>
      <c r="E85" s="56" t="s">
        <v>50</v>
      </c>
      <c r="F85" s="1021" t="s">
        <v>33</v>
      </c>
      <c r="G85" s="57">
        <v>19000</v>
      </c>
      <c r="H85" s="1022">
        <v>2</v>
      </c>
      <c r="I85" s="1038" t="s">
        <v>220</v>
      </c>
      <c r="J85" s="57">
        <v>35840</v>
      </c>
      <c r="K85" s="58">
        <v>4140</v>
      </c>
      <c r="L85" s="1023">
        <v>39980</v>
      </c>
      <c r="M85" s="1024" t="s">
        <v>52</v>
      </c>
      <c r="N85" s="1033" t="s">
        <v>46</v>
      </c>
      <c r="O85" s="1022"/>
      <c r="P85" s="1026" t="s">
        <v>2324</v>
      </c>
      <c r="Q85" s="1020" t="s">
        <v>2325</v>
      </c>
      <c r="R85" s="1026" t="s">
        <v>2326</v>
      </c>
      <c r="S85" s="1026" t="s">
        <v>555</v>
      </c>
      <c r="T85" s="1026" t="s">
        <v>2229</v>
      </c>
      <c r="U85" s="1026" t="s">
        <v>153</v>
      </c>
      <c r="V85" s="1026" t="s">
        <v>153</v>
      </c>
      <c r="W85" s="1026" t="s">
        <v>153</v>
      </c>
      <c r="X85" s="1027">
        <v>39980</v>
      </c>
      <c r="Y85" s="1035" t="s">
        <v>2314</v>
      </c>
    </row>
    <row r="86" spans="1:25">
      <c r="A86" s="79"/>
      <c r="B86" s="427"/>
      <c r="C86" s="427"/>
      <c r="D86" s="427"/>
      <c r="E86" s="427"/>
      <c r="F86" s="427"/>
      <c r="G86" s="427"/>
      <c r="H86" s="427"/>
      <c r="I86" s="427"/>
      <c r="J86" s="1036">
        <f>SUM(J4:J83)</f>
        <v>13477444.57</v>
      </c>
      <c r="K86" s="1036">
        <f t="shared" ref="K86:L86" si="0">SUM(K4:K83)</f>
        <v>109952.43</v>
      </c>
      <c r="L86" s="1036">
        <f t="shared" si="0"/>
        <v>13587397</v>
      </c>
      <c r="M86" s="427"/>
      <c r="N86" s="427"/>
      <c r="O86" s="1037"/>
      <c r="P86" s="1037"/>
      <c r="Q86" s="427"/>
      <c r="R86" s="427"/>
      <c r="S86" s="427"/>
      <c r="T86" s="427"/>
      <c r="U86" s="427"/>
      <c r="V86" s="427"/>
      <c r="W86" s="427"/>
      <c r="X86" s="427"/>
      <c r="Y86" s="427"/>
    </row>
  </sheetData>
  <autoFilter ref="A1:Y86" xr:uid="{F08C347C-DF0D-44E3-99A2-3365AE2DAADB}"/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42">
    <dataValidation type="list" allowBlank="1" showInputMessage="1" showErrorMessage="1" sqref="C4:C85" xr:uid="{36F1C692-757E-4301-9F5A-4FE76BCDC6B8}">
      <formula1>$AH$2:$AH$5</formula1>
    </dataValidation>
    <dataValidation type="list" allowBlank="1" showInputMessage="1" showErrorMessage="1" sqref="F4:F85" xr:uid="{B156F15B-F91A-474C-B4C6-7D93725039E2}">
      <formula1>$AI$2:$AI$4</formula1>
    </dataValidation>
    <dataValidation type="list" allowBlank="1" showInputMessage="1" showErrorMessage="1" sqref="M4:M85" xr:uid="{E96AE319-6D40-45C5-9296-655D7A188E64}">
      <formula1>$AK$2:$AK$4</formula1>
    </dataValidation>
    <dataValidation type="list" allowBlank="1" showInputMessage="1" showErrorMessage="1" sqref="N4 N41:N53" xr:uid="{69DF8122-603C-4147-9CA4-594D9B3C3626}">
      <formula1>INDIRECT($M$4)</formula1>
    </dataValidation>
    <dataValidation type="list" allowBlank="1" showInputMessage="1" showErrorMessage="1" sqref="N5" xr:uid="{915D73C6-2C0D-4D8D-AF6D-23B45DF69ABD}">
      <formula1>INDIRECT($M$5)</formula1>
    </dataValidation>
    <dataValidation type="list" allowBlank="1" showInputMessage="1" showErrorMessage="1" sqref="N6" xr:uid="{01B8CEF3-D1E3-4B61-BC1A-1D0AE18C85DE}">
      <formula1>INDIRECT($M$6)</formula1>
    </dataValidation>
    <dataValidation type="list" allowBlank="1" showInputMessage="1" showErrorMessage="1" sqref="N7" xr:uid="{43BEF7C7-0A10-488A-8667-752BAB37D024}">
      <formula1>INDIRECT($M$7)</formula1>
    </dataValidation>
    <dataValidation type="list" allowBlank="1" showInputMessage="1" showErrorMessage="1" sqref="N8" xr:uid="{1554FD4D-C420-4E81-B6B5-A99112C189BA}">
      <formula1>INDIRECT($M$8)</formula1>
    </dataValidation>
    <dataValidation type="list" allowBlank="1" showInputMessage="1" showErrorMessage="1" sqref="N9" xr:uid="{C2796C00-3F3D-4A6D-9320-DE9D5E28C591}">
      <formula1>INDIRECT($M$9)</formula1>
    </dataValidation>
    <dataValidation type="list" allowBlank="1" showInputMessage="1" showErrorMessage="1" sqref="N10" xr:uid="{649D694A-32CE-4867-B59A-EC790E66101B}">
      <formula1>INDIRECT($M$10)</formula1>
    </dataValidation>
    <dataValidation type="list" allowBlank="1" showInputMessage="1" showErrorMessage="1" sqref="N11" xr:uid="{A7D42DC1-BF9C-4EE3-A3EA-A51DA4CDE738}">
      <formula1>INDIRECT($M$11)</formula1>
    </dataValidation>
    <dataValidation type="list" allowBlank="1" showInputMessage="1" showErrorMessage="1" sqref="N12" xr:uid="{BADB5B24-2C8E-44FE-B142-AD4F07DDDB17}">
      <formula1>INDIRECT($M$12)</formula1>
    </dataValidation>
    <dataValidation type="list" allowBlank="1" showInputMessage="1" showErrorMessage="1" sqref="N13" xr:uid="{7EB2CBE5-2FBD-4364-B8F8-A6B206315C9B}">
      <formula1>INDIRECT($M$13)</formula1>
    </dataValidation>
    <dataValidation type="list" allowBlank="1" showInputMessage="1" showErrorMessage="1" sqref="N14:N15" xr:uid="{AA413238-BD9E-4ECC-A879-E32E4ADFADBE}">
      <formula1>INDIRECT($M$14)</formula1>
    </dataValidation>
    <dataValidation type="list" allowBlank="1" showInputMessage="1" showErrorMessage="1" sqref="N16" xr:uid="{B32E94A6-9829-4DC5-8910-48965C76B9FD}">
      <formula1>INDIRECT($M$16)</formula1>
    </dataValidation>
    <dataValidation type="list" allowBlank="1" showInputMessage="1" showErrorMessage="1" sqref="N17" xr:uid="{9796C567-F4E4-4AB3-990B-9057670785D9}">
      <formula1>INDIRECT($M$17)</formula1>
    </dataValidation>
    <dataValidation type="list" allowBlank="1" showInputMessage="1" showErrorMessage="1" sqref="N18" xr:uid="{9F8EE345-44B1-48CC-94D1-B8C2833806AA}">
      <formula1>INDIRECT($M$18)</formula1>
    </dataValidation>
    <dataValidation type="list" allowBlank="1" showInputMessage="1" showErrorMessage="1" sqref="N19" xr:uid="{924793E0-B0B5-49D5-B9D1-21B2ABD970F0}">
      <formula1>INDIRECT($M$19)</formula1>
    </dataValidation>
    <dataValidation type="list" allowBlank="1" showInputMessage="1" showErrorMessage="1" sqref="N20" xr:uid="{84CFE99A-1B4D-4A1A-A0F1-F50AE9367321}">
      <formula1>INDIRECT($M$20)</formula1>
    </dataValidation>
    <dataValidation type="list" allowBlank="1" showInputMessage="1" showErrorMessage="1" sqref="N21" xr:uid="{9DAF8F7F-6BEE-4070-BD30-5B6BB571E56B}">
      <formula1>INDIRECT($M$21)</formula1>
    </dataValidation>
    <dataValidation type="list" allowBlank="1" showInputMessage="1" showErrorMessage="1" sqref="N22" xr:uid="{ECCEE924-F774-4C1C-998D-56B1E443C361}">
      <formula1>INDIRECT($M$22)</formula1>
    </dataValidation>
    <dataValidation type="list" allowBlank="1" showInputMessage="1" showErrorMessage="1" sqref="N23" xr:uid="{3CCF554E-D126-4620-BD72-A90A8D2D88DE}">
      <formula1>INDIRECT($M$23)</formula1>
    </dataValidation>
    <dataValidation type="list" allowBlank="1" showInputMessage="1" showErrorMessage="1" sqref="N24" xr:uid="{B3425C2B-E725-4766-B4FF-5A2DA5D8CF04}">
      <formula1>INDIRECT($M$24)</formula1>
    </dataValidation>
    <dataValidation type="list" allowBlank="1" showInputMessage="1" showErrorMessage="1" sqref="N25" xr:uid="{DD476281-D1EA-4908-8BB7-F6DC7FCF29E9}">
      <formula1>INDIRECT($M$25)</formula1>
    </dataValidation>
    <dataValidation type="list" allowBlank="1" showInputMessage="1" showErrorMessage="1" sqref="N26" xr:uid="{B49D71C0-354E-4192-B1EB-7A922C8317BB}">
      <formula1>INDIRECT($M$26)</formula1>
    </dataValidation>
    <dataValidation type="list" allowBlank="1" showInputMessage="1" showErrorMessage="1" sqref="N27" xr:uid="{F768CADB-09B7-403F-B218-BB7CCA16A3D0}">
      <formula1>INDIRECT($M$27)</formula1>
    </dataValidation>
    <dataValidation type="list" allowBlank="1" showInputMessage="1" showErrorMessage="1" sqref="N28" xr:uid="{219B7B2C-D314-4968-901C-BA2E46CD55A6}">
      <formula1>INDIRECT($M$28)</formula1>
    </dataValidation>
    <dataValidation type="list" allowBlank="1" showInputMessage="1" showErrorMessage="1" sqref="N29" xr:uid="{BAE9B38B-87E3-43EC-8969-54F97765278C}">
      <formula1>INDIRECT($M$29)</formula1>
    </dataValidation>
    <dataValidation type="list" allowBlank="1" showInputMessage="1" showErrorMessage="1" sqref="N30 N81:N82" xr:uid="{715BDD9B-0B4A-4582-93A0-AD10854EF483}">
      <formula1>INDIRECT($M$30)</formula1>
    </dataValidation>
    <dataValidation type="list" allowBlank="1" showInputMessage="1" showErrorMessage="1" sqref="N31" xr:uid="{06E9770E-70C7-4E31-90FE-A343DE5417A4}">
      <formula1>INDIRECT($M$31)</formula1>
    </dataValidation>
    <dataValidation type="list" allowBlank="1" showInputMessage="1" showErrorMessage="1" sqref="N32" xr:uid="{FE445577-7438-4A64-BAE0-9EB3EADAB1A9}">
      <formula1>INDIRECT($M$32)</formula1>
    </dataValidation>
    <dataValidation type="list" allowBlank="1" showInputMessage="1" showErrorMessage="1" sqref="N33" xr:uid="{92E2D850-7DF6-4628-A079-350DC4A1210E}">
      <formula1>INDIRECT($M$33)</formula1>
    </dataValidation>
    <dataValidation type="list" allowBlank="1" showInputMessage="1" showErrorMessage="1" sqref="N34" xr:uid="{0B27F660-50EE-44B7-9CA7-3271BD1A452D}">
      <formula1>INDIRECT($M$34)</formula1>
    </dataValidation>
    <dataValidation type="list" allowBlank="1" showInputMessage="1" showErrorMessage="1" sqref="N35" xr:uid="{8E689614-8E5B-4372-8631-21A92A9F15FD}">
      <formula1>INDIRECT($M$35)</formula1>
    </dataValidation>
    <dataValidation type="list" allowBlank="1" showInputMessage="1" showErrorMessage="1" sqref="N36:N40" xr:uid="{0C708C12-2685-44F6-B5EC-04BFC676CA73}">
      <formula1>INDIRECT($M$36)</formula1>
    </dataValidation>
    <dataValidation type="list" allowBlank="1" showInputMessage="1" showErrorMessage="1" sqref="N54:N75" xr:uid="{815E1D79-4705-4AC0-B252-8F23EF99EB7D}">
      <formula1>INDIRECT($M$54)</formula1>
    </dataValidation>
    <dataValidation type="list" allowBlank="1" showInputMessage="1" showErrorMessage="1" sqref="N76" xr:uid="{E3362991-C8BC-4776-8CEC-132F95145BD1}">
      <formula1>INDIRECT($M$76)</formula1>
    </dataValidation>
    <dataValidation type="list" allowBlank="1" showInputMessage="1" showErrorMessage="1" sqref="N77" xr:uid="{FA082F02-57DF-47EA-8AAA-915D23A9EE9C}">
      <formula1>INDIRECT($M$77)</formula1>
    </dataValidation>
    <dataValidation type="list" allowBlank="1" showInputMessage="1" showErrorMessage="1" sqref="N78" xr:uid="{EC3C62DD-487D-47DE-AEDC-86C611F3FDBF}">
      <formula1>INDIRECT($M$78)</formula1>
    </dataValidation>
    <dataValidation type="list" allowBlank="1" showInputMessage="1" showErrorMessage="1" sqref="N79" xr:uid="{E68D5C88-3C4A-4BE6-87B9-4DE9218CE78A}">
      <formula1>INDIRECT($M$79)</formula1>
    </dataValidation>
    <dataValidation type="list" allowBlank="1" showInputMessage="1" showErrorMessage="1" sqref="N80" xr:uid="{A644EC8F-8855-4BA0-800B-7456DB5AB074}">
      <formula1>INDIRECT($M$80)</formula1>
    </dataValidation>
    <dataValidation type="list" allowBlank="1" showInputMessage="1" showErrorMessage="1" sqref="N83:N85" xr:uid="{37B18200-FF94-4082-832D-02DDE16C6B9A}">
      <formula1>INDIRECT($M$82)</formula1>
    </dataValidation>
  </dataValidations>
  <pageMargins left="0.25" right="0.25" top="0.75" bottom="0.75" header="0.3" footer="0.3"/>
  <pageSetup paperSize="9" fitToWidth="0" fitToHeight="0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93534-6FC8-4E42-A96B-EC4875C45534}">
  <dimension ref="A1:AW65"/>
  <sheetViews>
    <sheetView zoomScale="112" zoomScaleNormal="112" workbookViewId="0">
      <pane ySplit="3" topLeftCell="C19" activePane="bottomLeft" state="frozen"/>
      <selection pane="bottomLeft" activeCell="N22" sqref="N22"/>
      <selection activeCell="H1" sqref="H1"/>
    </sheetView>
  </sheetViews>
  <sheetFormatPr defaultRowHeight="21"/>
  <cols>
    <col min="1" max="3" width="9" style="223" customWidth="1"/>
    <col min="4" max="4" width="17.5" style="223" customWidth="1"/>
    <col min="5" max="5" width="13.875" style="223" customWidth="1"/>
    <col min="6" max="9" width="9" style="223" customWidth="1"/>
    <col min="10" max="10" width="14" style="223" customWidth="1"/>
    <col min="11" max="11" width="13.5" style="223" customWidth="1"/>
    <col min="12" max="12" width="17.75" style="223" customWidth="1"/>
    <col min="13" max="13" width="11.625" style="223" customWidth="1"/>
    <col min="14" max="14" width="22.375" style="223" bestFit="1" customWidth="1"/>
    <col min="15" max="16" width="9" style="222" customWidth="1"/>
    <col min="17" max="18" width="9" style="223" customWidth="1"/>
    <col min="19" max="19" width="16.75" style="223" customWidth="1"/>
    <col min="20" max="37" width="9" style="223" customWidth="1"/>
    <col min="38" max="38" width="13.375" style="223" customWidth="1"/>
    <col min="39" max="39" width="29" style="223" customWidth="1"/>
    <col min="40" max="40" width="33.5" style="223" customWidth="1"/>
    <col min="41" max="41" width="28.5" style="223" customWidth="1"/>
    <col min="42" max="42" width="43.125" style="223" customWidth="1"/>
    <col min="43" max="43" width="50" style="223" customWidth="1"/>
    <col min="44" max="44" width="31.25" style="223" customWidth="1"/>
    <col min="45" max="45" width="22" style="223" customWidth="1"/>
    <col min="46" max="46" width="28.25" style="223" customWidth="1"/>
    <col min="47" max="47" width="19.5" style="223" customWidth="1"/>
    <col min="48" max="48" width="20.625" style="223" customWidth="1"/>
    <col min="49" max="49" width="13.125" style="223" customWidth="1"/>
    <col min="50" max="50" width="16.125" style="223" customWidth="1"/>
    <col min="51" max="51" width="9" style="223" customWidth="1"/>
    <col min="52" max="16384" width="9" style="223"/>
  </cols>
  <sheetData>
    <row r="1" spans="1:49">
      <c r="A1" s="221" t="s">
        <v>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49" ht="48.75" customHeight="1">
      <c r="A2" s="1600" t="s">
        <v>1</v>
      </c>
      <c r="B2" s="1610" t="s">
        <v>2</v>
      </c>
      <c r="C2" s="1612" t="s">
        <v>3</v>
      </c>
      <c r="D2" s="1610" t="s">
        <v>4</v>
      </c>
      <c r="E2" s="1602" t="s">
        <v>5</v>
      </c>
      <c r="F2" s="1608" t="s">
        <v>6</v>
      </c>
      <c r="G2" s="1598" t="s">
        <v>7</v>
      </c>
      <c r="H2" s="1600" t="s">
        <v>8</v>
      </c>
      <c r="I2" s="1602" t="s">
        <v>9</v>
      </c>
      <c r="J2" s="1604" t="s">
        <v>10</v>
      </c>
      <c r="K2" s="1605" t="s">
        <v>11</v>
      </c>
      <c r="L2" s="1606" t="s">
        <v>12</v>
      </c>
      <c r="M2" s="1591" t="s">
        <v>13</v>
      </c>
      <c r="N2" s="1593" t="s">
        <v>14</v>
      </c>
      <c r="O2" s="1594" t="s">
        <v>15</v>
      </c>
      <c r="P2" s="1595"/>
      <c r="Q2" s="1595"/>
      <c r="R2" s="1595"/>
      <c r="S2" s="1595"/>
      <c r="T2" s="1595"/>
      <c r="U2" s="1595"/>
      <c r="V2" s="1595"/>
      <c r="W2" s="1595"/>
      <c r="X2" s="1596"/>
      <c r="Y2" s="1597" t="s">
        <v>16</v>
      </c>
      <c r="Z2" s="224"/>
      <c r="AA2" s="224"/>
      <c r="AB2" s="224"/>
      <c r="AC2" s="224"/>
      <c r="AD2" s="224"/>
      <c r="AE2" s="224"/>
      <c r="AF2" s="224"/>
      <c r="AG2" s="224"/>
      <c r="AH2" s="223" t="s">
        <v>17</v>
      </c>
      <c r="AI2" s="223" t="s">
        <v>18</v>
      </c>
      <c r="AJ2" s="223" t="s">
        <v>19</v>
      </c>
      <c r="AK2" s="223" t="s">
        <v>20</v>
      </c>
      <c r="AL2" s="223" t="s">
        <v>21</v>
      </c>
    </row>
    <row r="3" spans="1:49" ht="71.25" customHeight="1">
      <c r="A3" s="1601"/>
      <c r="B3" s="1611"/>
      <c r="C3" s="1613"/>
      <c r="D3" s="1611"/>
      <c r="E3" s="1603"/>
      <c r="F3" s="1609"/>
      <c r="G3" s="1599"/>
      <c r="H3" s="1601"/>
      <c r="I3" s="1603"/>
      <c r="J3" s="1604"/>
      <c r="K3" s="1605"/>
      <c r="L3" s="1607"/>
      <c r="M3" s="1592"/>
      <c r="N3" s="1593"/>
      <c r="O3" s="225" t="s">
        <v>22</v>
      </c>
      <c r="P3" s="296" t="s">
        <v>23</v>
      </c>
      <c r="Q3" s="296" t="s">
        <v>24</v>
      </c>
      <c r="R3" s="296" t="s">
        <v>25</v>
      </c>
      <c r="S3" s="296" t="s">
        <v>26</v>
      </c>
      <c r="T3" s="296" t="s">
        <v>27</v>
      </c>
      <c r="U3" s="296" t="s">
        <v>28</v>
      </c>
      <c r="V3" s="296" t="s">
        <v>29</v>
      </c>
      <c r="W3" s="296" t="s">
        <v>30</v>
      </c>
      <c r="X3" s="296" t="s">
        <v>31</v>
      </c>
      <c r="Y3" s="1597"/>
      <c r="Z3" s="224"/>
      <c r="AA3" s="224"/>
      <c r="AB3" s="224"/>
      <c r="AC3" s="224"/>
      <c r="AD3" s="224"/>
      <c r="AE3" s="224"/>
      <c r="AF3" s="224"/>
      <c r="AG3" s="224"/>
      <c r="AH3" s="226" t="s">
        <v>32</v>
      </c>
      <c r="AI3" s="227" t="s">
        <v>33</v>
      </c>
      <c r="AJ3" s="228">
        <v>0.7</v>
      </c>
      <c r="AK3" s="229" t="s">
        <v>34</v>
      </c>
      <c r="AL3" s="230" t="s">
        <v>35</v>
      </c>
      <c r="AM3" s="231" t="s">
        <v>36</v>
      </c>
      <c r="AN3" s="231" t="s">
        <v>37</v>
      </c>
      <c r="AO3" s="231" t="s">
        <v>38</v>
      </c>
      <c r="AP3" s="231" t="s">
        <v>39</v>
      </c>
      <c r="AQ3" s="231" t="s">
        <v>40</v>
      </c>
      <c r="AR3" s="231" t="s">
        <v>41</v>
      </c>
      <c r="AS3" s="231" t="s">
        <v>42</v>
      </c>
      <c r="AT3" s="231" t="s">
        <v>43</v>
      </c>
      <c r="AU3" s="231" t="s">
        <v>44</v>
      </c>
      <c r="AV3" s="231" t="s">
        <v>45</v>
      </c>
      <c r="AW3" s="230" t="s">
        <v>46</v>
      </c>
    </row>
    <row r="4" spans="1:49" s="242" customFormat="1" ht="40.5" customHeight="1">
      <c r="A4" s="232">
        <v>1</v>
      </c>
      <c r="B4" s="233" t="s">
        <v>2327</v>
      </c>
      <c r="C4" s="226" t="s">
        <v>48</v>
      </c>
      <c r="D4" s="234" t="s">
        <v>2328</v>
      </c>
      <c r="E4" s="234" t="s">
        <v>50</v>
      </c>
      <c r="F4" s="227" t="s">
        <v>33</v>
      </c>
      <c r="G4" s="235">
        <v>22000</v>
      </c>
      <c r="H4" s="236">
        <v>2</v>
      </c>
      <c r="I4" s="234" t="s">
        <v>51</v>
      </c>
      <c r="J4" s="235">
        <v>44000</v>
      </c>
      <c r="K4" s="237">
        <v>0</v>
      </c>
      <c r="L4" s="235">
        <v>44000</v>
      </c>
      <c r="M4" s="238" t="s">
        <v>34</v>
      </c>
      <c r="N4" s="239" t="s">
        <v>46</v>
      </c>
      <c r="O4" s="293"/>
      <c r="P4" s="289" t="s">
        <v>2329</v>
      </c>
      <c r="Q4" s="289" t="s">
        <v>2330</v>
      </c>
      <c r="R4" s="289" t="s">
        <v>2329</v>
      </c>
      <c r="S4" s="290">
        <v>660514019351</v>
      </c>
      <c r="T4" s="289" t="s">
        <v>2331</v>
      </c>
      <c r="U4" s="291" t="s">
        <v>2331</v>
      </c>
      <c r="V4" s="291" t="s">
        <v>2331</v>
      </c>
      <c r="W4" s="291" t="s">
        <v>2331</v>
      </c>
      <c r="X4" s="291">
        <v>44000</v>
      </c>
      <c r="Y4" s="295" t="s">
        <v>58</v>
      </c>
      <c r="AH4" s="243" t="s">
        <v>48</v>
      </c>
      <c r="AI4" s="244" t="s">
        <v>59</v>
      </c>
      <c r="AJ4" s="245">
        <v>0.2</v>
      </c>
      <c r="AK4" s="246" t="s">
        <v>52</v>
      </c>
      <c r="AL4" s="247" t="s">
        <v>35</v>
      </c>
      <c r="AM4" s="248" t="s">
        <v>36</v>
      </c>
      <c r="AN4" s="248" t="s">
        <v>37</v>
      </c>
      <c r="AO4" s="248" t="s">
        <v>38</v>
      </c>
      <c r="AP4" s="248" t="s">
        <v>60</v>
      </c>
      <c r="AQ4" s="248" t="s">
        <v>40</v>
      </c>
      <c r="AR4" s="248" t="s">
        <v>41</v>
      </c>
      <c r="AS4" s="248" t="s">
        <v>42</v>
      </c>
      <c r="AT4" s="248" t="s">
        <v>61</v>
      </c>
      <c r="AU4" s="248" t="s">
        <v>44</v>
      </c>
      <c r="AV4" s="248" t="s">
        <v>45</v>
      </c>
      <c r="AW4" s="247" t="s">
        <v>46</v>
      </c>
    </row>
    <row r="5" spans="1:49" s="242" customFormat="1" ht="38.25" customHeight="1">
      <c r="A5" s="232">
        <v>2</v>
      </c>
      <c r="B5" s="233" t="s">
        <v>2327</v>
      </c>
      <c r="C5" s="226" t="s">
        <v>48</v>
      </c>
      <c r="D5" s="234" t="s">
        <v>2328</v>
      </c>
      <c r="E5" s="234" t="s">
        <v>2332</v>
      </c>
      <c r="F5" s="227" t="s">
        <v>59</v>
      </c>
      <c r="G5" s="235">
        <v>49000</v>
      </c>
      <c r="H5" s="236">
        <v>1</v>
      </c>
      <c r="I5" s="234" t="s">
        <v>51</v>
      </c>
      <c r="J5" s="235">
        <v>49000</v>
      </c>
      <c r="K5" s="237">
        <v>0</v>
      </c>
      <c r="L5" s="235">
        <v>49000</v>
      </c>
      <c r="M5" s="238" t="s">
        <v>34</v>
      </c>
      <c r="N5" s="239" t="s">
        <v>46</v>
      </c>
      <c r="O5" s="294"/>
      <c r="P5" s="291" t="s">
        <v>2333</v>
      </c>
      <c r="Q5" s="291" t="s">
        <v>2334</v>
      </c>
      <c r="R5" s="291" t="s">
        <v>2333</v>
      </c>
      <c r="S5" s="249">
        <v>660414184710</v>
      </c>
      <c r="T5" s="292" t="s">
        <v>2335</v>
      </c>
      <c r="U5" s="292" t="s">
        <v>2335</v>
      </c>
      <c r="V5" s="292" t="s">
        <v>2335</v>
      </c>
      <c r="W5" s="292" t="s">
        <v>2336</v>
      </c>
      <c r="X5" s="292">
        <v>49000</v>
      </c>
      <c r="Y5" s="295" t="s">
        <v>66</v>
      </c>
      <c r="AH5" s="243"/>
      <c r="AI5" s="244"/>
      <c r="AJ5" s="245">
        <v>0.1</v>
      </c>
      <c r="AK5" s="246"/>
      <c r="AL5" s="248"/>
      <c r="AM5" s="248"/>
      <c r="AN5" s="248"/>
      <c r="AO5" s="248"/>
      <c r="AP5" s="248"/>
      <c r="AQ5" s="248"/>
      <c r="AR5" s="248"/>
      <c r="AS5" s="248"/>
      <c r="AT5" s="248"/>
      <c r="AU5" s="248"/>
      <c r="AV5" s="248"/>
      <c r="AW5" s="248"/>
    </row>
    <row r="6" spans="1:49" s="606" customFormat="1" ht="41.25" customHeight="1">
      <c r="A6" s="598">
        <v>3</v>
      </c>
      <c r="B6" s="579" t="s">
        <v>2327</v>
      </c>
      <c r="C6" s="580" t="s">
        <v>48</v>
      </c>
      <c r="D6" s="581" t="s">
        <v>2328</v>
      </c>
      <c r="E6" s="581" t="s">
        <v>2337</v>
      </c>
      <c r="F6" s="582" t="s">
        <v>33</v>
      </c>
      <c r="G6" s="583">
        <v>9000</v>
      </c>
      <c r="H6" s="584">
        <v>1</v>
      </c>
      <c r="I6" s="581" t="s">
        <v>51</v>
      </c>
      <c r="J6" s="583">
        <v>9000</v>
      </c>
      <c r="K6" s="585">
        <v>0</v>
      </c>
      <c r="L6" s="583">
        <v>9000</v>
      </c>
      <c r="M6" s="599" t="s">
        <v>34</v>
      </c>
      <c r="N6" s="600" t="s">
        <v>46</v>
      </c>
      <c r="O6" s="598"/>
      <c r="P6" s="601" t="s">
        <v>2331</v>
      </c>
      <c r="Q6" s="602" t="s">
        <v>2338</v>
      </c>
      <c r="R6" s="602" t="s">
        <v>2339</v>
      </c>
      <c r="S6" s="602">
        <v>66014206019</v>
      </c>
      <c r="T6" s="602" t="s">
        <v>1987</v>
      </c>
      <c r="U6" s="602" t="s">
        <v>1987</v>
      </c>
      <c r="V6" s="602" t="s">
        <v>1987</v>
      </c>
      <c r="W6" s="603" t="s">
        <v>2340</v>
      </c>
      <c r="X6" s="604">
        <v>9000</v>
      </c>
      <c r="Y6" s="605" t="s">
        <v>74</v>
      </c>
      <c r="AH6" s="607"/>
    </row>
    <row r="7" spans="1:49" s="242" customFormat="1" ht="43.5" customHeight="1">
      <c r="A7" s="232">
        <v>4</v>
      </c>
      <c r="B7" s="271" t="s">
        <v>2327</v>
      </c>
      <c r="C7" s="243" t="s">
        <v>48</v>
      </c>
      <c r="D7" s="272" t="s">
        <v>2341</v>
      </c>
      <c r="E7" s="272" t="s">
        <v>669</v>
      </c>
      <c r="F7" s="273" t="s">
        <v>33</v>
      </c>
      <c r="G7" s="274">
        <v>30000</v>
      </c>
      <c r="H7" s="275">
        <v>1</v>
      </c>
      <c r="I7" s="272" t="s">
        <v>51</v>
      </c>
      <c r="J7" s="274">
        <v>30000</v>
      </c>
      <c r="K7" s="276">
        <v>0</v>
      </c>
      <c r="L7" s="274">
        <v>30000</v>
      </c>
      <c r="M7" s="238" t="s">
        <v>34</v>
      </c>
      <c r="N7" s="239" t="s">
        <v>46</v>
      </c>
      <c r="O7" s="232"/>
      <c r="P7" s="281" t="s">
        <v>2342</v>
      </c>
      <c r="Q7" s="282" t="s">
        <v>2343</v>
      </c>
      <c r="R7" s="282" t="s">
        <v>2344</v>
      </c>
      <c r="S7" s="282">
        <v>66049205881</v>
      </c>
      <c r="T7" s="282" t="s">
        <v>2345</v>
      </c>
      <c r="U7" s="282" t="s">
        <v>2346</v>
      </c>
      <c r="V7" s="282" t="s">
        <v>2346</v>
      </c>
      <c r="W7" s="282" t="s">
        <v>2347</v>
      </c>
      <c r="X7" s="282">
        <v>30000</v>
      </c>
      <c r="Y7" s="284" t="s">
        <v>82</v>
      </c>
      <c r="Z7" s="285"/>
      <c r="AA7" s="285"/>
      <c r="AB7" s="285"/>
      <c r="AC7" s="285"/>
      <c r="AD7" s="285"/>
      <c r="AE7" s="285"/>
      <c r="AF7" s="285"/>
      <c r="AG7" s="285"/>
      <c r="AH7" s="285"/>
    </row>
    <row r="8" spans="1:49" ht="48" customHeight="1">
      <c r="A8" s="253">
        <v>5</v>
      </c>
      <c r="B8" s="233" t="s">
        <v>2327</v>
      </c>
      <c r="C8" s="226" t="s">
        <v>48</v>
      </c>
      <c r="D8" s="234" t="s">
        <v>2348</v>
      </c>
      <c r="E8" s="234" t="s">
        <v>76</v>
      </c>
      <c r="F8" s="227" t="s">
        <v>33</v>
      </c>
      <c r="G8" s="235">
        <v>5700</v>
      </c>
      <c r="H8" s="236">
        <v>5</v>
      </c>
      <c r="I8" s="234" t="s">
        <v>51</v>
      </c>
      <c r="J8" s="235">
        <v>28500</v>
      </c>
      <c r="K8" s="237">
        <v>0</v>
      </c>
      <c r="L8" s="235">
        <v>28500</v>
      </c>
      <c r="M8" s="254" t="s">
        <v>34</v>
      </c>
      <c r="N8" s="255" t="s">
        <v>46</v>
      </c>
      <c r="O8" s="253"/>
      <c r="P8" s="256" t="s">
        <v>2349</v>
      </c>
      <c r="Q8" s="257" t="s">
        <v>2350</v>
      </c>
      <c r="R8" s="257" t="s">
        <v>2351</v>
      </c>
      <c r="S8" s="258">
        <v>66037486887</v>
      </c>
      <c r="T8" s="250" t="s">
        <v>2352</v>
      </c>
      <c r="U8" s="250" t="s">
        <v>2353</v>
      </c>
      <c r="V8" s="250" t="s">
        <v>2354</v>
      </c>
      <c r="W8" s="257" t="s">
        <v>2355</v>
      </c>
      <c r="X8" s="257">
        <v>28500</v>
      </c>
      <c r="Y8" s="241"/>
    </row>
    <row r="9" spans="1:49" s="606" customFormat="1" ht="42" customHeight="1">
      <c r="A9" s="598">
        <v>6</v>
      </c>
      <c r="B9" s="610" t="s">
        <v>2327</v>
      </c>
      <c r="C9" s="611" t="s">
        <v>48</v>
      </c>
      <c r="D9" s="612" t="s">
        <v>2348</v>
      </c>
      <c r="E9" s="612" t="s">
        <v>2356</v>
      </c>
      <c r="F9" s="613" t="s">
        <v>33</v>
      </c>
      <c r="G9" s="614">
        <v>5000</v>
      </c>
      <c r="H9" s="615">
        <v>2</v>
      </c>
      <c r="I9" s="612" t="s">
        <v>51</v>
      </c>
      <c r="J9" s="614">
        <v>10000</v>
      </c>
      <c r="K9" s="616">
        <v>0</v>
      </c>
      <c r="L9" s="614">
        <v>10000</v>
      </c>
      <c r="M9" s="599" t="s">
        <v>34</v>
      </c>
      <c r="N9" s="600" t="s">
        <v>46</v>
      </c>
      <c r="O9" s="598"/>
      <c r="P9" s="617" t="s">
        <v>2349</v>
      </c>
      <c r="Q9" s="618" t="s">
        <v>2357</v>
      </c>
      <c r="R9" s="618" t="s">
        <v>2351</v>
      </c>
      <c r="S9" s="619">
        <v>66037484832</v>
      </c>
      <c r="T9" s="618" t="s">
        <v>2352</v>
      </c>
      <c r="U9" s="593" t="s">
        <v>2358</v>
      </c>
      <c r="V9" s="594" t="s">
        <v>964</v>
      </c>
      <c r="W9" s="594" t="s">
        <v>964</v>
      </c>
      <c r="X9" s="594">
        <v>10000</v>
      </c>
      <c r="Y9" s="626"/>
    </row>
    <row r="10" spans="1:49" ht="42" customHeight="1">
      <c r="A10" s="253">
        <v>7</v>
      </c>
      <c r="B10" s="233" t="s">
        <v>2327</v>
      </c>
      <c r="C10" s="226" t="s">
        <v>48</v>
      </c>
      <c r="D10" s="234" t="s">
        <v>2348</v>
      </c>
      <c r="E10" s="234" t="s">
        <v>2359</v>
      </c>
      <c r="F10" s="227" t="s">
        <v>33</v>
      </c>
      <c r="G10" s="235">
        <v>7000</v>
      </c>
      <c r="H10" s="236">
        <v>1</v>
      </c>
      <c r="I10" s="234" t="s">
        <v>51</v>
      </c>
      <c r="J10" s="235">
        <v>7000</v>
      </c>
      <c r="K10" s="237">
        <v>0</v>
      </c>
      <c r="L10" s="235">
        <v>7000</v>
      </c>
      <c r="M10" s="254" t="s">
        <v>34</v>
      </c>
      <c r="N10" s="255" t="s">
        <v>46</v>
      </c>
      <c r="O10" s="253"/>
      <c r="P10" s="259" t="s">
        <v>2360</v>
      </c>
      <c r="Q10" s="260" t="s">
        <v>2361</v>
      </c>
      <c r="R10" s="260" t="s">
        <v>2362</v>
      </c>
      <c r="S10" s="261">
        <v>66059111242</v>
      </c>
      <c r="T10" s="260" t="s">
        <v>2363</v>
      </c>
      <c r="U10" s="260" t="s">
        <v>2364</v>
      </c>
      <c r="V10" s="260" t="s">
        <v>2365</v>
      </c>
      <c r="W10" s="260" t="s">
        <v>2366</v>
      </c>
      <c r="X10" s="260">
        <v>7000</v>
      </c>
      <c r="Y10" s="262"/>
    </row>
    <row r="11" spans="1:49" s="592" customFormat="1" ht="42" customHeight="1">
      <c r="A11" s="578">
        <v>8</v>
      </c>
      <c r="B11" s="579" t="s">
        <v>2327</v>
      </c>
      <c r="C11" s="580" t="s">
        <v>48</v>
      </c>
      <c r="D11" s="581" t="s">
        <v>2367</v>
      </c>
      <c r="E11" s="581" t="s">
        <v>2368</v>
      </c>
      <c r="F11" s="582" t="s">
        <v>33</v>
      </c>
      <c r="G11" s="583">
        <v>8000</v>
      </c>
      <c r="H11" s="584">
        <v>1</v>
      </c>
      <c r="I11" s="581" t="s">
        <v>51</v>
      </c>
      <c r="J11" s="583">
        <v>8000</v>
      </c>
      <c r="K11" s="585">
        <v>0</v>
      </c>
      <c r="L11" s="583">
        <v>8000</v>
      </c>
      <c r="M11" s="586" t="s">
        <v>34</v>
      </c>
      <c r="N11" s="587" t="s">
        <v>46</v>
      </c>
      <c r="O11" s="578"/>
      <c r="P11" s="623" t="s">
        <v>2369</v>
      </c>
      <c r="Q11" s="624" t="s">
        <v>2357</v>
      </c>
      <c r="R11" s="624" t="s">
        <v>2369</v>
      </c>
      <c r="S11" s="625">
        <v>660414217954</v>
      </c>
      <c r="T11" s="624" t="s">
        <v>2370</v>
      </c>
      <c r="U11" s="624" t="s">
        <v>2371</v>
      </c>
      <c r="V11" s="624" t="s">
        <v>2371</v>
      </c>
      <c r="W11" s="593" t="s">
        <v>2372</v>
      </c>
      <c r="X11" s="594">
        <v>8000</v>
      </c>
      <c r="Y11" s="626"/>
    </row>
    <row r="12" spans="1:49" ht="42" customHeight="1">
      <c r="A12" s="253">
        <v>9</v>
      </c>
      <c r="B12" s="233" t="s">
        <v>2327</v>
      </c>
      <c r="C12" s="226" t="s">
        <v>48</v>
      </c>
      <c r="D12" s="234" t="s">
        <v>2367</v>
      </c>
      <c r="E12" s="234" t="s">
        <v>2359</v>
      </c>
      <c r="F12" s="227" t="s">
        <v>33</v>
      </c>
      <c r="G12" s="235">
        <v>7000</v>
      </c>
      <c r="H12" s="236">
        <v>1</v>
      </c>
      <c r="I12" s="234" t="s">
        <v>51</v>
      </c>
      <c r="J12" s="235">
        <v>7000</v>
      </c>
      <c r="K12" s="237">
        <v>0</v>
      </c>
      <c r="L12" s="235">
        <v>7000</v>
      </c>
      <c r="M12" s="254" t="s">
        <v>34</v>
      </c>
      <c r="N12" s="255" t="s">
        <v>46</v>
      </c>
      <c r="O12" s="253"/>
      <c r="P12" s="259" t="s">
        <v>2369</v>
      </c>
      <c r="Q12" s="260" t="s">
        <v>2373</v>
      </c>
      <c r="R12" s="260" t="s">
        <v>2369</v>
      </c>
      <c r="S12" s="261">
        <v>660514136557</v>
      </c>
      <c r="T12" s="260" t="s">
        <v>2370</v>
      </c>
      <c r="U12" s="260" t="s">
        <v>2371</v>
      </c>
      <c r="V12" s="260" t="s">
        <v>2371</v>
      </c>
      <c r="W12" s="260" t="s">
        <v>2374</v>
      </c>
      <c r="X12" s="260">
        <v>7000</v>
      </c>
      <c r="Y12" s="231"/>
    </row>
    <row r="13" spans="1:49" ht="42" customHeight="1">
      <c r="A13" s="253">
        <v>10</v>
      </c>
      <c r="B13" s="233" t="s">
        <v>2327</v>
      </c>
      <c r="C13" s="226" t="s">
        <v>48</v>
      </c>
      <c r="D13" s="234" t="s">
        <v>2367</v>
      </c>
      <c r="E13" s="234" t="s">
        <v>2375</v>
      </c>
      <c r="F13" s="227" t="s">
        <v>59</v>
      </c>
      <c r="G13" s="235">
        <v>99500</v>
      </c>
      <c r="H13" s="236">
        <v>1</v>
      </c>
      <c r="I13" s="234" t="s">
        <v>51</v>
      </c>
      <c r="J13" s="235">
        <v>99500</v>
      </c>
      <c r="K13" s="237">
        <v>0</v>
      </c>
      <c r="L13" s="235">
        <v>99500</v>
      </c>
      <c r="M13" s="254" t="s">
        <v>34</v>
      </c>
      <c r="N13" s="255" t="s">
        <v>46</v>
      </c>
      <c r="O13" s="253"/>
      <c r="P13" s="259" t="s">
        <v>2376</v>
      </c>
      <c r="Q13" s="260" t="s">
        <v>2377</v>
      </c>
      <c r="R13" s="260" t="s">
        <v>2378</v>
      </c>
      <c r="S13" s="261">
        <v>660414204486</v>
      </c>
      <c r="T13" s="260" t="s">
        <v>2379</v>
      </c>
      <c r="U13" s="260" t="s">
        <v>2380</v>
      </c>
      <c r="V13" s="260" t="s">
        <v>2380</v>
      </c>
      <c r="W13" s="260" t="s">
        <v>2381</v>
      </c>
      <c r="X13" s="260">
        <v>99500</v>
      </c>
      <c r="Y13" s="231"/>
    </row>
    <row r="14" spans="1:49" ht="42" customHeight="1">
      <c r="A14" s="253">
        <v>11</v>
      </c>
      <c r="B14" s="233" t="s">
        <v>2327</v>
      </c>
      <c r="C14" s="226" t="s">
        <v>48</v>
      </c>
      <c r="D14" s="234" t="s">
        <v>2367</v>
      </c>
      <c r="E14" s="234" t="s">
        <v>2382</v>
      </c>
      <c r="F14" s="227" t="s">
        <v>59</v>
      </c>
      <c r="G14" s="235">
        <v>37500</v>
      </c>
      <c r="H14" s="236">
        <v>1</v>
      </c>
      <c r="I14" s="234" t="s">
        <v>51</v>
      </c>
      <c r="J14" s="235">
        <v>37500</v>
      </c>
      <c r="K14" s="237">
        <v>0</v>
      </c>
      <c r="L14" s="235">
        <v>37500</v>
      </c>
      <c r="M14" s="254" t="s">
        <v>34</v>
      </c>
      <c r="N14" s="255" t="s">
        <v>46</v>
      </c>
      <c r="O14" s="253"/>
      <c r="P14" s="259" t="s">
        <v>2376</v>
      </c>
      <c r="Q14" s="260" t="s">
        <v>2383</v>
      </c>
      <c r="R14" s="260" t="s">
        <v>2376</v>
      </c>
      <c r="S14" s="261">
        <v>660414207815</v>
      </c>
      <c r="T14" s="260" t="s">
        <v>451</v>
      </c>
      <c r="U14" s="260" t="s">
        <v>2380</v>
      </c>
      <c r="V14" s="260" t="s">
        <v>2380</v>
      </c>
      <c r="W14" s="260" t="s">
        <v>2381</v>
      </c>
      <c r="X14" s="260">
        <v>37500</v>
      </c>
      <c r="Y14" s="231"/>
    </row>
    <row r="15" spans="1:49" s="242" customFormat="1" ht="42" customHeight="1">
      <c r="A15" s="232">
        <v>12</v>
      </c>
      <c r="B15" s="271" t="s">
        <v>2327</v>
      </c>
      <c r="C15" s="243" t="s">
        <v>48</v>
      </c>
      <c r="D15" s="272" t="s">
        <v>2367</v>
      </c>
      <c r="E15" s="272" t="s">
        <v>50</v>
      </c>
      <c r="F15" s="273" t="s">
        <v>33</v>
      </c>
      <c r="G15" s="274">
        <v>22000</v>
      </c>
      <c r="H15" s="275">
        <v>1</v>
      </c>
      <c r="I15" s="272" t="s">
        <v>51</v>
      </c>
      <c r="J15" s="274">
        <v>22000</v>
      </c>
      <c r="K15" s="276">
        <v>0</v>
      </c>
      <c r="L15" s="274">
        <v>22000</v>
      </c>
      <c r="M15" s="238" t="s">
        <v>34</v>
      </c>
      <c r="N15" s="239" t="s">
        <v>46</v>
      </c>
      <c r="O15" s="232"/>
      <c r="P15" s="281" t="s">
        <v>2369</v>
      </c>
      <c r="Q15" s="282" t="s">
        <v>200</v>
      </c>
      <c r="R15" s="282" t="s">
        <v>2369</v>
      </c>
      <c r="S15" s="283">
        <v>660414199622</v>
      </c>
      <c r="T15" s="282" t="s">
        <v>2370</v>
      </c>
      <c r="U15" s="282" t="s">
        <v>2384</v>
      </c>
      <c r="V15" s="282" t="s">
        <v>2384</v>
      </c>
      <c r="W15" s="282" t="s">
        <v>2339</v>
      </c>
      <c r="X15" s="282">
        <v>22000</v>
      </c>
      <c r="Y15" s="248"/>
    </row>
    <row r="16" spans="1:49" s="606" customFormat="1" ht="42" customHeight="1">
      <c r="A16" s="598">
        <v>13</v>
      </c>
      <c r="B16" s="610" t="s">
        <v>2327</v>
      </c>
      <c r="C16" s="611" t="s">
        <v>48</v>
      </c>
      <c r="D16" s="612" t="s">
        <v>2367</v>
      </c>
      <c r="E16" s="612" t="s">
        <v>2385</v>
      </c>
      <c r="F16" s="613" t="s">
        <v>33</v>
      </c>
      <c r="G16" s="614">
        <v>2240</v>
      </c>
      <c r="H16" s="615">
        <v>95</v>
      </c>
      <c r="I16" s="612" t="s">
        <v>220</v>
      </c>
      <c r="J16" s="614">
        <v>212800</v>
      </c>
      <c r="K16" s="616">
        <v>0</v>
      </c>
      <c r="L16" s="614">
        <v>212800</v>
      </c>
      <c r="M16" s="599" t="s">
        <v>34</v>
      </c>
      <c r="N16" s="600" t="s">
        <v>46</v>
      </c>
      <c r="O16" s="598"/>
      <c r="P16" s="617" t="s">
        <v>2376</v>
      </c>
      <c r="Q16" s="618" t="s">
        <v>2386</v>
      </c>
      <c r="R16" s="618" t="s">
        <v>2378</v>
      </c>
      <c r="S16" s="619">
        <v>660415005299</v>
      </c>
      <c r="T16" s="618" t="s">
        <v>2387</v>
      </c>
      <c r="U16" s="618" t="s">
        <v>2371</v>
      </c>
      <c r="V16" s="618" t="s">
        <v>2371</v>
      </c>
      <c r="W16" s="593" t="s">
        <v>2388</v>
      </c>
      <c r="X16" s="594">
        <v>212800</v>
      </c>
      <c r="Y16" s="620"/>
    </row>
    <row r="17" spans="1:25" ht="42" customHeight="1">
      <c r="A17" s="253">
        <v>14</v>
      </c>
      <c r="B17" s="233" t="s">
        <v>2327</v>
      </c>
      <c r="C17" s="226" t="s">
        <v>48</v>
      </c>
      <c r="D17" s="234" t="s">
        <v>2389</v>
      </c>
      <c r="E17" s="234" t="s">
        <v>76</v>
      </c>
      <c r="F17" s="227" t="s">
        <v>33</v>
      </c>
      <c r="G17" s="235">
        <v>5700</v>
      </c>
      <c r="H17" s="236">
        <v>2</v>
      </c>
      <c r="I17" s="234" t="s">
        <v>51</v>
      </c>
      <c r="J17" s="235">
        <v>11400</v>
      </c>
      <c r="K17" s="237">
        <v>0</v>
      </c>
      <c r="L17" s="235">
        <v>11400</v>
      </c>
      <c r="M17" s="254" t="s">
        <v>34</v>
      </c>
      <c r="N17" s="255" t="s">
        <v>46</v>
      </c>
      <c r="O17" s="253"/>
      <c r="P17" s="259" t="s">
        <v>2390</v>
      </c>
      <c r="Q17" s="260" t="s">
        <v>200</v>
      </c>
      <c r="R17" s="260" t="s">
        <v>2342</v>
      </c>
      <c r="S17" s="261">
        <v>660514182442</v>
      </c>
      <c r="T17" s="260" t="s">
        <v>2391</v>
      </c>
      <c r="U17" s="260" t="s">
        <v>2392</v>
      </c>
      <c r="V17" s="260" t="s">
        <v>2392</v>
      </c>
      <c r="W17" s="260">
        <v>11400</v>
      </c>
      <c r="X17" s="260">
        <v>11400</v>
      </c>
      <c r="Y17" s="231"/>
    </row>
    <row r="18" spans="1:25" s="592" customFormat="1" ht="42" customHeight="1">
      <c r="A18" s="578">
        <v>15</v>
      </c>
      <c r="B18" s="579" t="s">
        <v>2327</v>
      </c>
      <c r="C18" s="580" t="s">
        <v>48</v>
      </c>
      <c r="D18" s="581" t="s">
        <v>2389</v>
      </c>
      <c r="E18" s="581" t="s">
        <v>1658</v>
      </c>
      <c r="F18" s="582" t="s">
        <v>33</v>
      </c>
      <c r="G18" s="583">
        <v>15000</v>
      </c>
      <c r="H18" s="584">
        <v>1</v>
      </c>
      <c r="I18" s="581" t="s">
        <v>51</v>
      </c>
      <c r="J18" s="583">
        <v>15000</v>
      </c>
      <c r="K18" s="585">
        <v>0</v>
      </c>
      <c r="L18" s="583">
        <v>15000</v>
      </c>
      <c r="M18" s="586" t="s">
        <v>34</v>
      </c>
      <c r="N18" s="587" t="s">
        <v>46</v>
      </c>
      <c r="O18" s="578"/>
      <c r="P18" s="703" t="s">
        <v>2393</v>
      </c>
      <c r="Q18" s="594" t="s">
        <v>2357</v>
      </c>
      <c r="R18" s="595" t="s">
        <v>2394</v>
      </c>
      <c r="S18" s="595">
        <v>66037271030</v>
      </c>
      <c r="T18" s="595" t="s">
        <v>2395</v>
      </c>
      <c r="U18" s="595" t="s">
        <v>436</v>
      </c>
      <c r="V18" s="595" t="s">
        <v>436</v>
      </c>
      <c r="W18" s="595">
        <v>15000</v>
      </c>
      <c r="X18" s="594">
        <v>15000</v>
      </c>
      <c r="Y18" s="591"/>
    </row>
    <row r="19" spans="1:25" ht="42" customHeight="1">
      <c r="A19" s="253">
        <v>16</v>
      </c>
      <c r="B19" s="233" t="s">
        <v>2327</v>
      </c>
      <c r="C19" s="226" t="s">
        <v>48</v>
      </c>
      <c r="D19" s="234" t="s">
        <v>2389</v>
      </c>
      <c r="E19" s="234" t="s">
        <v>1459</v>
      </c>
      <c r="F19" s="227" t="s">
        <v>33</v>
      </c>
      <c r="G19" s="235">
        <v>4500</v>
      </c>
      <c r="H19" s="236">
        <v>2</v>
      </c>
      <c r="I19" s="234" t="s">
        <v>51</v>
      </c>
      <c r="J19" s="235">
        <v>9000</v>
      </c>
      <c r="K19" s="237">
        <v>0</v>
      </c>
      <c r="L19" s="235">
        <v>9000</v>
      </c>
      <c r="M19" s="254" t="s">
        <v>34</v>
      </c>
      <c r="N19" s="255" t="s">
        <v>46</v>
      </c>
      <c r="O19" s="253"/>
      <c r="P19" s="253" t="s">
        <v>2396</v>
      </c>
      <c r="Q19" s="226" t="s">
        <v>2397</v>
      </c>
      <c r="R19" s="263" t="s">
        <v>1477</v>
      </c>
      <c r="S19" s="264">
        <v>66059492626</v>
      </c>
      <c r="T19" s="263" t="s">
        <v>2398</v>
      </c>
      <c r="U19" s="263" t="s">
        <v>2395</v>
      </c>
      <c r="V19" s="263" t="s">
        <v>2399</v>
      </c>
      <c r="W19" s="263" t="s">
        <v>2400</v>
      </c>
      <c r="X19" s="265">
        <v>9000</v>
      </c>
      <c r="Y19" s="231"/>
    </row>
    <row r="20" spans="1:25" ht="42" customHeight="1">
      <c r="A20" s="253">
        <v>17</v>
      </c>
      <c r="B20" s="233" t="s">
        <v>2327</v>
      </c>
      <c r="C20" s="226" t="s">
        <v>48</v>
      </c>
      <c r="D20" s="234" t="s">
        <v>2389</v>
      </c>
      <c r="E20" s="234" t="s">
        <v>669</v>
      </c>
      <c r="F20" s="227" t="s">
        <v>33</v>
      </c>
      <c r="G20" s="235">
        <v>30000</v>
      </c>
      <c r="H20" s="236">
        <v>1</v>
      </c>
      <c r="I20" s="234" t="s">
        <v>51</v>
      </c>
      <c r="J20" s="235">
        <v>30000</v>
      </c>
      <c r="K20" s="237">
        <v>0</v>
      </c>
      <c r="L20" s="235">
        <v>30000</v>
      </c>
      <c r="M20" s="254" t="s">
        <v>34</v>
      </c>
      <c r="N20" s="255" t="s">
        <v>46</v>
      </c>
      <c r="O20" s="253"/>
      <c r="P20" s="256" t="s">
        <v>2390</v>
      </c>
      <c r="Q20" s="257" t="s">
        <v>200</v>
      </c>
      <c r="R20" s="257" t="s">
        <v>2342</v>
      </c>
      <c r="S20" s="266">
        <v>660514174566</v>
      </c>
      <c r="T20" s="257" t="s">
        <v>2391</v>
      </c>
      <c r="U20" s="257" t="s">
        <v>2392</v>
      </c>
      <c r="V20" s="257" t="s">
        <v>2392</v>
      </c>
      <c r="W20" s="257">
        <v>30000</v>
      </c>
      <c r="X20" s="257">
        <v>30000</v>
      </c>
      <c r="Y20" s="231"/>
    </row>
    <row r="21" spans="1:25" ht="42" customHeight="1">
      <c r="A21" s="253">
        <v>18</v>
      </c>
      <c r="B21" s="233" t="s">
        <v>2327</v>
      </c>
      <c r="C21" s="226" t="s">
        <v>48</v>
      </c>
      <c r="D21" s="234" t="s">
        <v>2389</v>
      </c>
      <c r="E21" s="234" t="s">
        <v>2401</v>
      </c>
      <c r="F21" s="227" t="s">
        <v>33</v>
      </c>
      <c r="G21" s="235">
        <v>6300</v>
      </c>
      <c r="H21" s="236">
        <v>1</v>
      </c>
      <c r="I21" s="234" t="s">
        <v>51</v>
      </c>
      <c r="J21" s="235">
        <v>6300</v>
      </c>
      <c r="K21" s="237">
        <v>0</v>
      </c>
      <c r="L21" s="235">
        <v>6300</v>
      </c>
      <c r="M21" s="254" t="s">
        <v>34</v>
      </c>
      <c r="N21" s="255" t="s">
        <v>46</v>
      </c>
      <c r="O21" s="253"/>
      <c r="P21" s="259" t="s">
        <v>2390</v>
      </c>
      <c r="Q21" s="260" t="s">
        <v>200</v>
      </c>
      <c r="R21" s="260" t="s">
        <v>2342</v>
      </c>
      <c r="S21" s="261">
        <v>660514176535</v>
      </c>
      <c r="T21" s="260" t="s">
        <v>2391</v>
      </c>
      <c r="U21" s="260" t="s">
        <v>2392</v>
      </c>
      <c r="V21" s="260" t="s">
        <v>2392</v>
      </c>
      <c r="W21" s="260">
        <v>6300</v>
      </c>
      <c r="X21" s="260">
        <v>6300</v>
      </c>
      <c r="Y21" s="231"/>
    </row>
    <row r="22" spans="1:25" ht="42" customHeight="1">
      <c r="A22" s="253">
        <v>19</v>
      </c>
      <c r="B22" s="233" t="s">
        <v>2327</v>
      </c>
      <c r="C22" s="226" t="s">
        <v>48</v>
      </c>
      <c r="D22" s="234" t="s">
        <v>2389</v>
      </c>
      <c r="E22" s="234" t="s">
        <v>2402</v>
      </c>
      <c r="F22" s="227" t="s">
        <v>33</v>
      </c>
      <c r="G22" s="235">
        <v>26000</v>
      </c>
      <c r="H22" s="236">
        <v>1</v>
      </c>
      <c r="I22" s="234" t="s">
        <v>51</v>
      </c>
      <c r="J22" s="235">
        <v>26000</v>
      </c>
      <c r="K22" s="237">
        <v>0</v>
      </c>
      <c r="L22" s="235">
        <v>26000</v>
      </c>
      <c r="M22" s="254" t="s">
        <v>34</v>
      </c>
      <c r="N22" s="255" t="s">
        <v>46</v>
      </c>
      <c r="O22" s="253"/>
      <c r="P22" s="253" t="s">
        <v>2403</v>
      </c>
      <c r="Q22" s="226" t="s">
        <v>2404</v>
      </c>
      <c r="R22" s="263" t="s">
        <v>2403</v>
      </c>
      <c r="S22" s="264">
        <v>66037270961</v>
      </c>
      <c r="T22" s="263" t="s">
        <v>2405</v>
      </c>
      <c r="U22" s="263" t="s">
        <v>2403</v>
      </c>
      <c r="V22" s="263" t="s">
        <v>2403</v>
      </c>
      <c r="W22" s="263" t="s">
        <v>2406</v>
      </c>
      <c r="X22" s="265">
        <v>26000</v>
      </c>
      <c r="Y22" s="231"/>
    </row>
    <row r="23" spans="1:25" s="634" customFormat="1" ht="42" customHeight="1">
      <c r="A23" s="627">
        <v>20</v>
      </c>
      <c r="B23" s="579" t="s">
        <v>2327</v>
      </c>
      <c r="C23" s="628" t="s">
        <v>48</v>
      </c>
      <c r="D23" s="581" t="s">
        <v>2407</v>
      </c>
      <c r="E23" s="581" t="s">
        <v>2408</v>
      </c>
      <c r="F23" s="629" t="s">
        <v>59</v>
      </c>
      <c r="G23" s="583">
        <v>160000</v>
      </c>
      <c r="H23" s="584">
        <v>1</v>
      </c>
      <c r="I23" s="581" t="s">
        <v>51</v>
      </c>
      <c r="J23" s="583">
        <v>160000</v>
      </c>
      <c r="K23" s="585">
        <v>0</v>
      </c>
      <c r="L23" s="583">
        <v>160000</v>
      </c>
      <c r="M23" s="630" t="s">
        <v>34</v>
      </c>
      <c r="N23" s="631" t="s">
        <v>46</v>
      </c>
      <c r="O23" s="627"/>
      <c r="P23" s="603" t="s">
        <v>2409</v>
      </c>
      <c r="Q23" s="604" t="s">
        <v>2410</v>
      </c>
      <c r="R23" s="604" t="s">
        <v>2409</v>
      </c>
      <c r="S23" s="604">
        <v>66049143925</v>
      </c>
      <c r="T23" s="604" t="s">
        <v>2411</v>
      </c>
      <c r="U23" s="632" t="s">
        <v>2412</v>
      </c>
      <c r="V23" s="632" t="s">
        <v>2412</v>
      </c>
      <c r="W23" s="632" t="s">
        <v>2413</v>
      </c>
      <c r="X23" s="632">
        <v>160000</v>
      </c>
      <c r="Y23" s="633"/>
    </row>
    <row r="24" spans="1:25" s="592" customFormat="1" ht="42" customHeight="1">
      <c r="A24" s="578">
        <v>21</v>
      </c>
      <c r="B24" s="579" t="s">
        <v>2327</v>
      </c>
      <c r="C24" s="580" t="s">
        <v>48</v>
      </c>
      <c r="D24" s="581" t="s">
        <v>2407</v>
      </c>
      <c r="E24" s="581" t="s">
        <v>2368</v>
      </c>
      <c r="F24" s="582" t="s">
        <v>33</v>
      </c>
      <c r="G24" s="583">
        <v>8000</v>
      </c>
      <c r="H24" s="584">
        <v>2</v>
      </c>
      <c r="I24" s="581" t="s">
        <v>51</v>
      </c>
      <c r="J24" s="583">
        <v>16000</v>
      </c>
      <c r="K24" s="585">
        <v>0</v>
      </c>
      <c r="L24" s="583">
        <v>16000</v>
      </c>
      <c r="M24" s="586" t="s">
        <v>34</v>
      </c>
      <c r="N24" s="587" t="s">
        <v>46</v>
      </c>
      <c r="O24" s="578"/>
      <c r="P24" s="588" t="s">
        <v>2414</v>
      </c>
      <c r="Q24" s="589" t="s">
        <v>2415</v>
      </c>
      <c r="R24" s="589" t="s">
        <v>2414</v>
      </c>
      <c r="S24" s="590">
        <v>66037322816</v>
      </c>
      <c r="T24" s="589" t="s">
        <v>2416</v>
      </c>
      <c r="U24" s="589" t="s">
        <v>61</v>
      </c>
      <c r="V24" s="589" t="s">
        <v>2417</v>
      </c>
      <c r="W24" s="589">
        <v>16000</v>
      </c>
      <c r="X24" s="589">
        <v>16000</v>
      </c>
      <c r="Y24" s="591"/>
    </row>
    <row r="25" spans="1:25" s="592" customFormat="1" ht="42" customHeight="1">
      <c r="A25" s="578">
        <v>22</v>
      </c>
      <c r="B25" s="579" t="s">
        <v>2327</v>
      </c>
      <c r="C25" s="580" t="s">
        <v>48</v>
      </c>
      <c r="D25" s="581" t="s">
        <v>2407</v>
      </c>
      <c r="E25" s="581" t="s">
        <v>1223</v>
      </c>
      <c r="F25" s="582" t="s">
        <v>33</v>
      </c>
      <c r="G25" s="583">
        <v>22000</v>
      </c>
      <c r="H25" s="584">
        <v>1</v>
      </c>
      <c r="I25" s="581" t="s">
        <v>51</v>
      </c>
      <c r="J25" s="583">
        <v>22000</v>
      </c>
      <c r="K25" s="585">
        <v>0</v>
      </c>
      <c r="L25" s="583">
        <v>22000</v>
      </c>
      <c r="M25" s="586" t="s">
        <v>34</v>
      </c>
      <c r="N25" s="587" t="s">
        <v>46</v>
      </c>
      <c r="O25" s="578"/>
      <c r="P25" s="588" t="s">
        <v>2418</v>
      </c>
      <c r="Q25" s="589" t="s">
        <v>200</v>
      </c>
      <c r="R25" s="589" t="s">
        <v>2418</v>
      </c>
      <c r="S25" s="589">
        <v>66049394402</v>
      </c>
      <c r="T25" s="589" t="s">
        <v>1224</v>
      </c>
      <c r="U25" s="589" t="s">
        <v>39</v>
      </c>
      <c r="V25" s="589" t="s">
        <v>2419</v>
      </c>
      <c r="W25" s="589">
        <v>22000</v>
      </c>
      <c r="X25" s="589">
        <v>22000</v>
      </c>
      <c r="Y25" s="591"/>
    </row>
    <row r="26" spans="1:25" s="592" customFormat="1" ht="42" customHeight="1">
      <c r="A26" s="578">
        <v>23</v>
      </c>
      <c r="B26" s="579" t="s">
        <v>2327</v>
      </c>
      <c r="C26" s="580" t="s">
        <v>48</v>
      </c>
      <c r="D26" s="581" t="s">
        <v>2407</v>
      </c>
      <c r="E26" s="581" t="s">
        <v>76</v>
      </c>
      <c r="F26" s="582" t="s">
        <v>33</v>
      </c>
      <c r="G26" s="583">
        <v>5700</v>
      </c>
      <c r="H26" s="584">
        <v>3</v>
      </c>
      <c r="I26" s="581" t="s">
        <v>51</v>
      </c>
      <c r="J26" s="583">
        <v>17100</v>
      </c>
      <c r="K26" s="585">
        <v>0</v>
      </c>
      <c r="L26" s="583">
        <v>17100</v>
      </c>
      <c r="M26" s="586" t="s">
        <v>34</v>
      </c>
      <c r="N26" s="587" t="s">
        <v>46</v>
      </c>
      <c r="O26" s="578"/>
      <c r="P26" s="588" t="s">
        <v>2418</v>
      </c>
      <c r="Q26" s="589" t="s">
        <v>200</v>
      </c>
      <c r="R26" s="589" t="s">
        <v>2418</v>
      </c>
      <c r="S26" s="589">
        <v>66049394402</v>
      </c>
      <c r="T26" s="589" t="s">
        <v>1224</v>
      </c>
      <c r="U26" s="589" t="s">
        <v>2419</v>
      </c>
      <c r="V26" s="589" t="s">
        <v>2419</v>
      </c>
      <c r="W26" s="589">
        <v>17100</v>
      </c>
      <c r="X26" s="589">
        <v>17100</v>
      </c>
      <c r="Y26" s="591"/>
    </row>
    <row r="27" spans="1:25" s="592" customFormat="1" ht="42" customHeight="1">
      <c r="A27" s="578">
        <v>24</v>
      </c>
      <c r="B27" s="579" t="s">
        <v>2327</v>
      </c>
      <c r="C27" s="580" t="s">
        <v>48</v>
      </c>
      <c r="D27" s="581" t="s">
        <v>2420</v>
      </c>
      <c r="E27" s="581" t="s">
        <v>2421</v>
      </c>
      <c r="F27" s="582" t="s">
        <v>33</v>
      </c>
      <c r="G27" s="583">
        <v>5000</v>
      </c>
      <c r="H27" s="584">
        <v>1</v>
      </c>
      <c r="I27" s="581" t="s">
        <v>51</v>
      </c>
      <c r="J27" s="583">
        <v>4985.5</v>
      </c>
      <c r="K27" s="585">
        <v>14.5</v>
      </c>
      <c r="L27" s="583">
        <v>5000</v>
      </c>
      <c r="M27" s="586" t="s">
        <v>34</v>
      </c>
      <c r="N27" s="587" t="s">
        <v>46</v>
      </c>
      <c r="O27" s="578"/>
      <c r="P27" s="608">
        <v>243561</v>
      </c>
      <c r="Q27" s="589" t="s">
        <v>200</v>
      </c>
      <c r="R27" s="589" t="s">
        <v>2422</v>
      </c>
      <c r="S27" s="596">
        <v>660414154190</v>
      </c>
      <c r="T27" s="589" t="s">
        <v>1541</v>
      </c>
      <c r="U27" s="609">
        <v>243289</v>
      </c>
      <c r="V27" s="609">
        <v>243289</v>
      </c>
      <c r="W27" s="609">
        <v>243289</v>
      </c>
      <c r="X27" s="589">
        <v>44000</v>
      </c>
      <c r="Y27" s="591"/>
    </row>
    <row r="28" spans="1:25" s="592" customFormat="1" ht="42" customHeight="1">
      <c r="A28" s="578">
        <v>25</v>
      </c>
      <c r="B28" s="579" t="s">
        <v>2327</v>
      </c>
      <c r="C28" s="580" t="s">
        <v>48</v>
      </c>
      <c r="D28" s="581" t="s">
        <v>2420</v>
      </c>
      <c r="E28" s="581" t="s">
        <v>50</v>
      </c>
      <c r="F28" s="582" t="s">
        <v>33</v>
      </c>
      <c r="G28" s="583">
        <v>22000</v>
      </c>
      <c r="H28" s="584">
        <v>2</v>
      </c>
      <c r="I28" s="581" t="s">
        <v>51</v>
      </c>
      <c r="J28" s="583">
        <v>44000</v>
      </c>
      <c r="K28" s="585">
        <v>0</v>
      </c>
      <c r="L28" s="583">
        <v>44000</v>
      </c>
      <c r="M28" s="586" t="s">
        <v>34</v>
      </c>
      <c r="N28" s="587" t="s">
        <v>46</v>
      </c>
      <c r="O28" s="578"/>
      <c r="P28" s="588" t="s">
        <v>1503</v>
      </c>
      <c r="Q28" s="589" t="s">
        <v>2423</v>
      </c>
      <c r="R28" s="589" t="s">
        <v>1503</v>
      </c>
      <c r="S28" s="596">
        <v>660514478890</v>
      </c>
      <c r="T28" s="589" t="s">
        <v>2284</v>
      </c>
      <c r="U28" s="589" t="s">
        <v>1496</v>
      </c>
      <c r="V28" s="589" t="s">
        <v>1496</v>
      </c>
      <c r="W28" s="589" t="s">
        <v>1496</v>
      </c>
      <c r="X28" s="589">
        <v>25000</v>
      </c>
      <c r="Y28" s="591"/>
    </row>
    <row r="29" spans="1:25" s="592" customFormat="1" ht="42" customHeight="1">
      <c r="A29" s="578">
        <v>26</v>
      </c>
      <c r="B29" s="579" t="s">
        <v>2327</v>
      </c>
      <c r="C29" s="580" t="s">
        <v>48</v>
      </c>
      <c r="D29" s="581" t="s">
        <v>2420</v>
      </c>
      <c r="E29" s="581" t="s">
        <v>2424</v>
      </c>
      <c r="F29" s="582" t="s">
        <v>33</v>
      </c>
      <c r="G29" s="583">
        <v>25000</v>
      </c>
      <c r="H29" s="584">
        <v>1</v>
      </c>
      <c r="I29" s="581" t="s">
        <v>51</v>
      </c>
      <c r="J29" s="583">
        <v>25000</v>
      </c>
      <c r="K29" s="585">
        <v>0</v>
      </c>
      <c r="L29" s="583">
        <v>25000</v>
      </c>
      <c r="M29" s="586" t="s">
        <v>34</v>
      </c>
      <c r="N29" s="587" t="s">
        <v>46</v>
      </c>
      <c r="O29" s="578"/>
      <c r="P29" s="588" t="s">
        <v>2425</v>
      </c>
      <c r="Q29" s="589" t="s">
        <v>2426</v>
      </c>
      <c r="R29" s="589" t="s">
        <v>2425</v>
      </c>
      <c r="S29" s="596">
        <v>660414317591</v>
      </c>
      <c r="T29" s="589" t="s">
        <v>2427</v>
      </c>
      <c r="U29" s="589" t="s">
        <v>592</v>
      </c>
      <c r="V29" s="589" t="s">
        <v>592</v>
      </c>
      <c r="W29" s="589" t="s">
        <v>592</v>
      </c>
      <c r="X29" s="589">
        <v>5000</v>
      </c>
      <c r="Y29" s="591"/>
    </row>
    <row r="30" spans="1:25" s="592" customFormat="1" ht="42" customHeight="1">
      <c r="A30" s="578">
        <v>27</v>
      </c>
      <c r="B30" s="579" t="s">
        <v>2327</v>
      </c>
      <c r="C30" s="580" t="s">
        <v>48</v>
      </c>
      <c r="D30" s="581" t="s">
        <v>2420</v>
      </c>
      <c r="E30" s="581" t="s">
        <v>2428</v>
      </c>
      <c r="F30" s="582" t="s">
        <v>33</v>
      </c>
      <c r="G30" s="583">
        <v>18000</v>
      </c>
      <c r="H30" s="584">
        <v>1</v>
      </c>
      <c r="I30" s="581" t="s">
        <v>51</v>
      </c>
      <c r="J30" s="583">
        <v>18000</v>
      </c>
      <c r="K30" s="585">
        <v>0</v>
      </c>
      <c r="L30" s="583">
        <v>18000</v>
      </c>
      <c r="M30" s="586" t="s">
        <v>34</v>
      </c>
      <c r="N30" s="587" t="s">
        <v>46</v>
      </c>
      <c r="O30" s="578"/>
      <c r="P30" s="588" t="s">
        <v>1503</v>
      </c>
      <c r="Q30" s="589" t="s">
        <v>2423</v>
      </c>
      <c r="R30" s="589" t="s">
        <v>1503</v>
      </c>
      <c r="S30" s="596">
        <v>660514479493</v>
      </c>
      <c r="T30" s="589" t="s">
        <v>2284</v>
      </c>
      <c r="U30" s="589" t="s">
        <v>1496</v>
      </c>
      <c r="V30" s="589" t="s">
        <v>1496</v>
      </c>
      <c r="W30" s="589" t="s">
        <v>1496</v>
      </c>
      <c r="X30" s="589">
        <v>18000</v>
      </c>
      <c r="Y30" s="591"/>
    </row>
    <row r="31" spans="1:25" ht="42" customHeight="1">
      <c r="A31" s="253">
        <v>28</v>
      </c>
      <c r="B31" s="233" t="s">
        <v>2327</v>
      </c>
      <c r="C31" s="226" t="s">
        <v>48</v>
      </c>
      <c r="D31" s="234" t="s">
        <v>2429</v>
      </c>
      <c r="E31" s="234" t="s">
        <v>2430</v>
      </c>
      <c r="F31" s="227" t="s">
        <v>33</v>
      </c>
      <c r="G31" s="235">
        <v>5900</v>
      </c>
      <c r="H31" s="236">
        <v>1</v>
      </c>
      <c r="I31" s="234" t="s">
        <v>51</v>
      </c>
      <c r="J31" s="235">
        <v>5900</v>
      </c>
      <c r="K31" s="237">
        <v>0</v>
      </c>
      <c r="L31" s="235">
        <v>5900</v>
      </c>
      <c r="M31" s="254" t="s">
        <v>34</v>
      </c>
      <c r="N31" s="255" t="s">
        <v>46</v>
      </c>
      <c r="O31" s="253"/>
      <c r="P31" s="256" t="s">
        <v>2431</v>
      </c>
      <c r="Q31" s="257" t="s">
        <v>2432</v>
      </c>
      <c r="R31" s="257" t="s">
        <v>2431</v>
      </c>
      <c r="S31" s="266">
        <v>660514106845</v>
      </c>
      <c r="T31" s="257" t="s">
        <v>2433</v>
      </c>
      <c r="U31" s="257" t="s">
        <v>2433</v>
      </c>
      <c r="V31" s="257" t="s">
        <v>2433</v>
      </c>
      <c r="W31" s="257" t="s">
        <v>2434</v>
      </c>
      <c r="X31" s="257">
        <v>6900</v>
      </c>
      <c r="Y31" s="231"/>
    </row>
    <row r="32" spans="1:25" ht="42" customHeight="1">
      <c r="A32" s="253">
        <v>29</v>
      </c>
      <c r="B32" s="233" t="s">
        <v>2327</v>
      </c>
      <c r="C32" s="226" t="s">
        <v>48</v>
      </c>
      <c r="D32" s="234" t="s">
        <v>2429</v>
      </c>
      <c r="E32" s="234" t="s">
        <v>76</v>
      </c>
      <c r="F32" s="227" t="s">
        <v>33</v>
      </c>
      <c r="G32" s="235">
        <v>5700</v>
      </c>
      <c r="H32" s="236">
        <v>2</v>
      </c>
      <c r="I32" s="234" t="s">
        <v>51</v>
      </c>
      <c r="J32" s="235">
        <v>11400</v>
      </c>
      <c r="K32" s="237">
        <v>0</v>
      </c>
      <c r="L32" s="235">
        <v>11400</v>
      </c>
      <c r="M32" s="254" t="s">
        <v>34</v>
      </c>
      <c r="N32" s="255" t="s">
        <v>46</v>
      </c>
      <c r="O32" s="253"/>
      <c r="P32" s="259" t="s">
        <v>2435</v>
      </c>
      <c r="Q32" s="260" t="s">
        <v>200</v>
      </c>
      <c r="R32" s="260" t="s">
        <v>2435</v>
      </c>
      <c r="S32" s="261">
        <v>660414174788</v>
      </c>
      <c r="T32" s="260" t="s">
        <v>2436</v>
      </c>
      <c r="U32" s="260" t="s">
        <v>2437</v>
      </c>
      <c r="V32" s="260" t="s">
        <v>2437</v>
      </c>
      <c r="W32" s="260" t="s">
        <v>2347</v>
      </c>
      <c r="X32" s="260">
        <v>11400</v>
      </c>
      <c r="Y32" s="231"/>
    </row>
    <row r="33" spans="1:26" ht="42" customHeight="1">
      <c r="A33" s="253">
        <v>30</v>
      </c>
      <c r="B33" s="233" t="s">
        <v>2327</v>
      </c>
      <c r="C33" s="226" t="s">
        <v>48</v>
      </c>
      <c r="D33" s="234" t="s">
        <v>2429</v>
      </c>
      <c r="E33" s="234" t="s">
        <v>2438</v>
      </c>
      <c r="F33" s="227" t="s">
        <v>33</v>
      </c>
      <c r="G33" s="235">
        <v>5200</v>
      </c>
      <c r="H33" s="236">
        <v>2</v>
      </c>
      <c r="I33" s="234" t="s">
        <v>51</v>
      </c>
      <c r="J33" s="235">
        <v>10400</v>
      </c>
      <c r="K33" s="237">
        <v>0</v>
      </c>
      <c r="L33" s="235">
        <v>10400</v>
      </c>
      <c r="M33" s="254" t="s">
        <v>34</v>
      </c>
      <c r="N33" s="255" t="s">
        <v>46</v>
      </c>
      <c r="O33" s="253"/>
      <c r="P33" s="259" t="s">
        <v>2439</v>
      </c>
      <c r="Q33" s="260" t="s">
        <v>2440</v>
      </c>
      <c r="R33" s="260" t="s">
        <v>2439</v>
      </c>
      <c r="S33" s="261">
        <v>660214392658</v>
      </c>
      <c r="T33" s="260" t="s">
        <v>2441</v>
      </c>
      <c r="U33" s="260" t="s">
        <v>2442</v>
      </c>
      <c r="V33" s="260" t="s">
        <v>2441</v>
      </c>
      <c r="W33" s="260" t="s">
        <v>2434</v>
      </c>
      <c r="X33" s="260">
        <v>10400</v>
      </c>
      <c r="Y33" s="231"/>
    </row>
    <row r="34" spans="1:26" ht="42" customHeight="1">
      <c r="A34" s="253">
        <v>31</v>
      </c>
      <c r="B34" s="233" t="s">
        <v>2327</v>
      </c>
      <c r="C34" s="226" t="s">
        <v>48</v>
      </c>
      <c r="D34" s="234" t="s">
        <v>2429</v>
      </c>
      <c r="E34" s="234" t="s">
        <v>1718</v>
      </c>
      <c r="F34" s="227" t="s">
        <v>33</v>
      </c>
      <c r="G34" s="235">
        <v>20000</v>
      </c>
      <c r="H34" s="236">
        <v>1</v>
      </c>
      <c r="I34" s="234" t="s">
        <v>51</v>
      </c>
      <c r="J34" s="235">
        <v>20000</v>
      </c>
      <c r="K34" s="237">
        <v>0</v>
      </c>
      <c r="L34" s="235">
        <v>20000</v>
      </c>
      <c r="M34" s="254" t="s">
        <v>34</v>
      </c>
      <c r="N34" s="255" t="s">
        <v>46</v>
      </c>
      <c r="O34" s="253"/>
      <c r="P34" s="259" t="s">
        <v>2439</v>
      </c>
      <c r="Q34" s="260" t="s">
        <v>1664</v>
      </c>
      <c r="R34" s="260" t="s">
        <v>2443</v>
      </c>
      <c r="S34" s="261">
        <v>660314405283</v>
      </c>
      <c r="T34" s="260" t="s">
        <v>2444</v>
      </c>
      <c r="U34" s="260" t="s">
        <v>2444</v>
      </c>
      <c r="V34" s="260" t="s">
        <v>2444</v>
      </c>
      <c r="W34" s="260" t="s">
        <v>2445</v>
      </c>
      <c r="X34" s="260">
        <v>20000</v>
      </c>
      <c r="Y34" s="231"/>
    </row>
    <row r="35" spans="1:26" ht="42" customHeight="1">
      <c r="A35" s="253">
        <v>32</v>
      </c>
      <c r="B35" s="233" t="s">
        <v>2327</v>
      </c>
      <c r="C35" s="226" t="s">
        <v>48</v>
      </c>
      <c r="D35" s="234" t="s">
        <v>2429</v>
      </c>
      <c r="E35" s="234" t="s">
        <v>2446</v>
      </c>
      <c r="F35" s="227" t="s">
        <v>59</v>
      </c>
      <c r="G35" s="235">
        <v>160000</v>
      </c>
      <c r="H35" s="236">
        <v>1</v>
      </c>
      <c r="I35" s="234" t="s">
        <v>51</v>
      </c>
      <c r="J35" s="235">
        <v>160000</v>
      </c>
      <c r="K35" s="237">
        <v>0</v>
      </c>
      <c r="L35" s="235">
        <v>160000</v>
      </c>
      <c r="M35" s="254" t="s">
        <v>34</v>
      </c>
      <c r="N35" s="255" t="s">
        <v>46</v>
      </c>
      <c r="O35" s="253"/>
      <c r="P35" s="259" t="s">
        <v>2447</v>
      </c>
      <c r="Q35" s="260" t="s">
        <v>2448</v>
      </c>
      <c r="R35" s="260" t="s">
        <v>2447</v>
      </c>
      <c r="S35" s="261">
        <v>650715002621</v>
      </c>
      <c r="T35" s="260" t="s">
        <v>2433</v>
      </c>
      <c r="U35" s="260" t="s">
        <v>2431</v>
      </c>
      <c r="V35" s="260" t="s">
        <v>2431</v>
      </c>
      <c r="W35" s="260" t="s">
        <v>2347</v>
      </c>
      <c r="X35" s="260">
        <v>160000</v>
      </c>
      <c r="Y35" s="231"/>
    </row>
    <row r="36" spans="1:26" ht="42" customHeight="1">
      <c r="A36" s="253">
        <v>33</v>
      </c>
      <c r="B36" s="233" t="s">
        <v>2327</v>
      </c>
      <c r="C36" s="226" t="s">
        <v>48</v>
      </c>
      <c r="D36" s="234" t="s">
        <v>2429</v>
      </c>
      <c r="E36" s="234" t="s">
        <v>116</v>
      </c>
      <c r="F36" s="227" t="s">
        <v>33</v>
      </c>
      <c r="G36" s="235">
        <v>30000</v>
      </c>
      <c r="H36" s="236">
        <v>1</v>
      </c>
      <c r="I36" s="234" t="s">
        <v>51</v>
      </c>
      <c r="J36" s="235">
        <v>30000</v>
      </c>
      <c r="K36" s="237">
        <v>0</v>
      </c>
      <c r="L36" s="235">
        <v>30000</v>
      </c>
      <c r="M36" s="254" t="s">
        <v>34</v>
      </c>
      <c r="N36" s="255" t="s">
        <v>46</v>
      </c>
      <c r="O36" s="253"/>
      <c r="P36" s="259" t="s">
        <v>2439</v>
      </c>
      <c r="Q36" s="260" t="s">
        <v>1664</v>
      </c>
      <c r="R36" s="260" t="s">
        <v>2443</v>
      </c>
      <c r="S36" s="261">
        <v>660314405143</v>
      </c>
      <c r="T36" s="260" t="s">
        <v>2444</v>
      </c>
      <c r="U36" s="260" t="s">
        <v>2449</v>
      </c>
      <c r="V36" s="260" t="s">
        <v>2449</v>
      </c>
      <c r="W36" s="260" t="s">
        <v>2445</v>
      </c>
      <c r="X36" s="260">
        <v>30000</v>
      </c>
      <c r="Y36" s="231"/>
    </row>
    <row r="37" spans="1:26" ht="42" customHeight="1">
      <c r="A37" s="253">
        <v>34</v>
      </c>
      <c r="B37" s="233" t="s">
        <v>2327</v>
      </c>
      <c r="C37" s="226" t="s">
        <v>48</v>
      </c>
      <c r="D37" s="234" t="s">
        <v>2429</v>
      </c>
      <c r="E37" s="234" t="s">
        <v>533</v>
      </c>
      <c r="F37" s="227" t="s">
        <v>33</v>
      </c>
      <c r="G37" s="235">
        <v>23000</v>
      </c>
      <c r="H37" s="236">
        <v>1</v>
      </c>
      <c r="I37" s="234" t="s">
        <v>51</v>
      </c>
      <c r="J37" s="235">
        <v>23000</v>
      </c>
      <c r="K37" s="237">
        <v>0</v>
      </c>
      <c r="L37" s="235">
        <v>23000</v>
      </c>
      <c r="M37" s="254" t="s">
        <v>34</v>
      </c>
      <c r="N37" s="255" t="s">
        <v>46</v>
      </c>
      <c r="O37" s="253"/>
      <c r="P37" s="259" t="s">
        <v>2435</v>
      </c>
      <c r="Q37" s="260" t="s">
        <v>200</v>
      </c>
      <c r="R37" s="260" t="s">
        <v>2450</v>
      </c>
      <c r="S37" s="261">
        <v>660414173477</v>
      </c>
      <c r="T37" s="260" t="s">
        <v>2450</v>
      </c>
      <c r="U37" s="260" t="s">
        <v>2451</v>
      </c>
      <c r="V37" s="260" t="s">
        <v>2451</v>
      </c>
      <c r="W37" s="260" t="s">
        <v>2347</v>
      </c>
      <c r="X37" s="260">
        <v>23000</v>
      </c>
      <c r="Y37" s="231"/>
    </row>
    <row r="38" spans="1:26" ht="42" customHeight="1">
      <c r="A38" s="253">
        <v>35</v>
      </c>
      <c r="B38" s="233" t="s">
        <v>2327</v>
      </c>
      <c r="C38" s="226" t="s">
        <v>48</v>
      </c>
      <c r="D38" s="234" t="s">
        <v>2429</v>
      </c>
      <c r="E38" s="234" t="s">
        <v>2452</v>
      </c>
      <c r="F38" s="227" t="s">
        <v>33</v>
      </c>
      <c r="G38" s="235">
        <v>30000</v>
      </c>
      <c r="H38" s="236">
        <v>1</v>
      </c>
      <c r="I38" s="234" t="s">
        <v>51</v>
      </c>
      <c r="J38" s="235">
        <v>30000</v>
      </c>
      <c r="K38" s="237">
        <v>0</v>
      </c>
      <c r="L38" s="235">
        <v>30000</v>
      </c>
      <c r="M38" s="254" t="s">
        <v>34</v>
      </c>
      <c r="N38" s="255" t="s">
        <v>46</v>
      </c>
      <c r="O38" s="253"/>
      <c r="P38" s="259" t="s">
        <v>2439</v>
      </c>
      <c r="Q38" s="260" t="s">
        <v>2453</v>
      </c>
      <c r="R38" s="260" t="s">
        <v>2447</v>
      </c>
      <c r="S38" s="261">
        <v>660214393068</v>
      </c>
      <c r="T38" s="260" t="s">
        <v>2454</v>
      </c>
      <c r="U38" s="260" t="s">
        <v>2454</v>
      </c>
      <c r="V38" s="260" t="s">
        <v>2454</v>
      </c>
      <c r="W38" s="260" t="s">
        <v>2434</v>
      </c>
      <c r="X38" s="260">
        <v>30000</v>
      </c>
      <c r="Y38" s="231"/>
    </row>
    <row r="39" spans="1:26" ht="42" customHeight="1">
      <c r="A39" s="253">
        <v>36</v>
      </c>
      <c r="B39" s="233" t="s">
        <v>2327</v>
      </c>
      <c r="C39" s="226" t="s">
        <v>48</v>
      </c>
      <c r="D39" s="234" t="s">
        <v>2429</v>
      </c>
      <c r="E39" s="234" t="s">
        <v>50</v>
      </c>
      <c r="F39" s="227" t="s">
        <v>33</v>
      </c>
      <c r="G39" s="235">
        <v>22000</v>
      </c>
      <c r="H39" s="236">
        <v>1</v>
      </c>
      <c r="I39" s="234" t="s">
        <v>51</v>
      </c>
      <c r="J39" s="235">
        <v>22000</v>
      </c>
      <c r="K39" s="237">
        <v>0</v>
      </c>
      <c r="L39" s="235">
        <v>22000</v>
      </c>
      <c r="M39" s="254" t="s">
        <v>34</v>
      </c>
      <c r="N39" s="255" t="s">
        <v>46</v>
      </c>
      <c r="O39" s="253"/>
      <c r="P39" s="259" t="s">
        <v>2435</v>
      </c>
      <c r="Q39" s="260" t="s">
        <v>200</v>
      </c>
      <c r="R39" s="260" t="s">
        <v>2455</v>
      </c>
      <c r="S39" s="261">
        <v>660414147609</v>
      </c>
      <c r="T39" s="260" t="s">
        <v>2419</v>
      </c>
      <c r="U39" s="260" t="s">
        <v>2437</v>
      </c>
      <c r="V39" s="260" t="s">
        <v>2437</v>
      </c>
      <c r="W39" s="260" t="s">
        <v>2347</v>
      </c>
      <c r="X39" s="260">
        <v>22000</v>
      </c>
      <c r="Y39" s="231"/>
    </row>
    <row r="40" spans="1:26" s="592" customFormat="1" ht="42" customHeight="1">
      <c r="A40" s="578">
        <v>37</v>
      </c>
      <c r="B40" s="579" t="s">
        <v>2327</v>
      </c>
      <c r="C40" s="580" t="s">
        <v>48</v>
      </c>
      <c r="D40" s="581" t="s">
        <v>2456</v>
      </c>
      <c r="E40" s="581" t="s">
        <v>76</v>
      </c>
      <c r="F40" s="582" t="s">
        <v>33</v>
      </c>
      <c r="G40" s="583">
        <v>5700</v>
      </c>
      <c r="H40" s="584">
        <v>2</v>
      </c>
      <c r="I40" s="581" t="s">
        <v>51</v>
      </c>
      <c r="J40" s="583">
        <v>11400</v>
      </c>
      <c r="K40" s="585">
        <v>0</v>
      </c>
      <c r="L40" s="583">
        <v>11400</v>
      </c>
      <c r="M40" s="586" t="s">
        <v>34</v>
      </c>
      <c r="N40" s="587" t="s">
        <v>46</v>
      </c>
      <c r="O40" s="578"/>
      <c r="P40" s="593" t="s">
        <v>2431</v>
      </c>
      <c r="Q40" s="594" t="s">
        <v>200</v>
      </c>
      <c r="R40" s="594" t="s">
        <v>2433</v>
      </c>
      <c r="S40" s="594">
        <v>66049218068</v>
      </c>
      <c r="T40" s="594" t="s">
        <v>2391</v>
      </c>
      <c r="U40" s="594" t="s">
        <v>2347</v>
      </c>
      <c r="V40" s="594" t="s">
        <v>2347</v>
      </c>
      <c r="W40" s="594" t="s">
        <v>2419</v>
      </c>
      <c r="X40" s="594">
        <v>11400</v>
      </c>
      <c r="Y40" s="591"/>
    </row>
    <row r="41" spans="1:26" s="592" customFormat="1" ht="42" customHeight="1">
      <c r="A41" s="578">
        <v>38</v>
      </c>
      <c r="B41" s="579" t="s">
        <v>2327</v>
      </c>
      <c r="C41" s="580" t="s">
        <v>48</v>
      </c>
      <c r="D41" s="581" t="s">
        <v>2456</v>
      </c>
      <c r="E41" s="581" t="s">
        <v>2430</v>
      </c>
      <c r="F41" s="582" t="s">
        <v>33</v>
      </c>
      <c r="G41" s="583">
        <v>5900</v>
      </c>
      <c r="H41" s="584">
        <v>1</v>
      </c>
      <c r="I41" s="581" t="s">
        <v>51</v>
      </c>
      <c r="J41" s="583">
        <v>5900</v>
      </c>
      <c r="K41" s="585">
        <v>0</v>
      </c>
      <c r="L41" s="583">
        <v>5900</v>
      </c>
      <c r="M41" s="586" t="s">
        <v>52</v>
      </c>
      <c r="N41" s="587" t="s">
        <v>46</v>
      </c>
      <c r="O41" s="578"/>
      <c r="P41" s="588" t="s">
        <v>2457</v>
      </c>
      <c r="Q41" s="589" t="s">
        <v>2458</v>
      </c>
      <c r="R41" s="589" t="s">
        <v>2459</v>
      </c>
      <c r="S41" s="589">
        <v>66059400626</v>
      </c>
      <c r="T41" s="597" t="s">
        <v>2460</v>
      </c>
      <c r="U41" s="597" t="s">
        <v>2461</v>
      </c>
      <c r="V41" s="597" t="s">
        <v>2461</v>
      </c>
      <c r="W41" s="597" t="s">
        <v>2461</v>
      </c>
      <c r="X41" s="597">
        <v>5900</v>
      </c>
      <c r="Y41" s="591"/>
    </row>
    <row r="42" spans="1:26" s="592" customFormat="1" ht="42" customHeight="1">
      <c r="A42" s="578">
        <v>39</v>
      </c>
      <c r="B42" s="579" t="s">
        <v>2327</v>
      </c>
      <c r="C42" s="580" t="s">
        <v>48</v>
      </c>
      <c r="D42" s="581" t="s">
        <v>2456</v>
      </c>
      <c r="E42" s="581" t="s">
        <v>1459</v>
      </c>
      <c r="F42" s="582" t="s">
        <v>33</v>
      </c>
      <c r="G42" s="583">
        <v>6000</v>
      </c>
      <c r="H42" s="584">
        <v>1</v>
      </c>
      <c r="I42" s="581" t="s">
        <v>51</v>
      </c>
      <c r="J42" s="583">
        <v>6000</v>
      </c>
      <c r="K42" s="585">
        <v>0</v>
      </c>
      <c r="L42" s="583">
        <v>6000</v>
      </c>
      <c r="M42" s="586" t="s">
        <v>34</v>
      </c>
      <c r="N42" s="587" t="s">
        <v>46</v>
      </c>
      <c r="O42" s="578"/>
      <c r="P42" s="588" t="s">
        <v>2462</v>
      </c>
      <c r="Q42" s="589" t="s">
        <v>2463</v>
      </c>
      <c r="R42" s="589" t="s">
        <v>2464</v>
      </c>
      <c r="S42" s="589">
        <v>66059395231</v>
      </c>
      <c r="T42" s="589" t="s">
        <v>2465</v>
      </c>
      <c r="U42" s="589" t="s">
        <v>2466</v>
      </c>
      <c r="V42" s="589" t="s">
        <v>2466</v>
      </c>
      <c r="W42" s="589" t="s">
        <v>2466</v>
      </c>
      <c r="X42" s="589">
        <v>6000</v>
      </c>
      <c r="Y42" s="591"/>
    </row>
    <row r="43" spans="1:26" s="592" customFormat="1" ht="42" customHeight="1">
      <c r="A43" s="578">
        <v>40</v>
      </c>
      <c r="B43" s="579" t="s">
        <v>2327</v>
      </c>
      <c r="C43" s="580" t="s">
        <v>48</v>
      </c>
      <c r="D43" s="581" t="s">
        <v>2456</v>
      </c>
      <c r="E43" s="581" t="s">
        <v>125</v>
      </c>
      <c r="F43" s="582" t="s">
        <v>33</v>
      </c>
      <c r="G43" s="583">
        <v>7500</v>
      </c>
      <c r="H43" s="584">
        <v>1</v>
      </c>
      <c r="I43" s="581" t="s">
        <v>51</v>
      </c>
      <c r="J43" s="583">
        <v>7500</v>
      </c>
      <c r="K43" s="585">
        <v>0</v>
      </c>
      <c r="L43" s="583">
        <v>7500</v>
      </c>
      <c r="M43" s="586" t="s">
        <v>34</v>
      </c>
      <c r="N43" s="587" t="s">
        <v>46</v>
      </c>
      <c r="O43" s="578"/>
      <c r="P43" s="588" t="s">
        <v>2435</v>
      </c>
      <c r="Q43" s="589" t="s">
        <v>200</v>
      </c>
      <c r="R43" s="589" t="s">
        <v>2467</v>
      </c>
      <c r="S43" s="589">
        <v>66049218015</v>
      </c>
      <c r="T43" s="589" t="s">
        <v>2468</v>
      </c>
      <c r="U43" s="589" t="s">
        <v>2346</v>
      </c>
      <c r="V43" s="589" t="s">
        <v>2469</v>
      </c>
      <c r="W43" s="589" t="s">
        <v>2346</v>
      </c>
      <c r="X43" s="589">
        <v>5900</v>
      </c>
      <c r="Y43" s="591"/>
    </row>
    <row r="44" spans="1:26" s="242" customFormat="1" ht="34.5" customHeight="1">
      <c r="A44" s="232">
        <v>41</v>
      </c>
      <c r="B44" s="271" t="s">
        <v>2327</v>
      </c>
      <c r="C44" s="243" t="s">
        <v>32</v>
      </c>
      <c r="D44" s="272" t="s">
        <v>2470</v>
      </c>
      <c r="E44" s="272" t="s">
        <v>2471</v>
      </c>
      <c r="F44" s="273" t="s">
        <v>33</v>
      </c>
      <c r="G44" s="274">
        <v>750000</v>
      </c>
      <c r="H44" s="275">
        <v>1</v>
      </c>
      <c r="I44" s="272" t="s">
        <v>51</v>
      </c>
      <c r="J44" s="274">
        <v>750000</v>
      </c>
      <c r="K44" s="276">
        <v>0</v>
      </c>
      <c r="L44" s="274">
        <v>750000</v>
      </c>
      <c r="M44" s="238" t="s">
        <v>52</v>
      </c>
      <c r="N44" s="239" t="s">
        <v>45</v>
      </c>
      <c r="O44" s="286"/>
      <c r="P44" s="232" t="s">
        <v>2472</v>
      </c>
      <c r="Q44" s="243" t="s">
        <v>2473</v>
      </c>
      <c r="R44" s="251" t="s">
        <v>2474</v>
      </c>
      <c r="S44" s="251" t="s">
        <v>2475</v>
      </c>
      <c r="T44" s="251" t="s">
        <v>2476</v>
      </c>
      <c r="U44" s="251" t="s">
        <v>2477</v>
      </c>
      <c r="V44" s="251" t="s">
        <v>2478</v>
      </c>
      <c r="W44" s="1499"/>
      <c r="X44" s="1500"/>
      <c r="Y44" s="248"/>
      <c r="Z44" s="242">
        <v>743500</v>
      </c>
    </row>
    <row r="45" spans="1:26" s="242" customFormat="1" ht="34.5" customHeight="1">
      <c r="A45" s="232">
        <v>42</v>
      </c>
      <c r="B45" s="271" t="s">
        <v>2327</v>
      </c>
      <c r="C45" s="243" t="s">
        <v>32</v>
      </c>
      <c r="D45" s="272" t="s">
        <v>2470</v>
      </c>
      <c r="E45" s="272" t="s">
        <v>2479</v>
      </c>
      <c r="F45" s="273" t="s">
        <v>59</v>
      </c>
      <c r="G45" s="274">
        <v>500000</v>
      </c>
      <c r="H45" s="275">
        <v>1</v>
      </c>
      <c r="I45" s="272" t="s">
        <v>51</v>
      </c>
      <c r="J45" s="274">
        <v>500000</v>
      </c>
      <c r="K45" s="276">
        <v>0</v>
      </c>
      <c r="L45" s="274">
        <v>500000</v>
      </c>
      <c r="M45" s="238" t="s">
        <v>52</v>
      </c>
      <c r="N45" s="239" t="s">
        <v>46</v>
      </c>
      <c r="O45" s="287"/>
      <c r="P45" s="288" t="s">
        <v>1593</v>
      </c>
      <c r="Q45" s="243" t="s">
        <v>2480</v>
      </c>
      <c r="R45" s="251" t="s">
        <v>1573</v>
      </c>
      <c r="S45" s="251" t="s">
        <v>2481</v>
      </c>
      <c r="T45" s="251" t="s">
        <v>2482</v>
      </c>
      <c r="U45" s="251" t="s">
        <v>2483</v>
      </c>
      <c r="V45" s="251" t="s">
        <v>2483</v>
      </c>
      <c r="W45" s="251" t="s">
        <v>2484</v>
      </c>
      <c r="X45" s="252">
        <v>500000</v>
      </c>
      <c r="Y45" s="248"/>
    </row>
    <row r="46" spans="1:26" s="242" customFormat="1" ht="34.5" customHeight="1">
      <c r="A46" s="232">
        <v>43</v>
      </c>
      <c r="B46" s="271" t="s">
        <v>2327</v>
      </c>
      <c r="C46" s="243" t="s">
        <v>32</v>
      </c>
      <c r="D46" s="272" t="s">
        <v>2470</v>
      </c>
      <c r="E46" s="272" t="s">
        <v>2485</v>
      </c>
      <c r="F46" s="273" t="s">
        <v>33</v>
      </c>
      <c r="G46" s="274">
        <v>20000</v>
      </c>
      <c r="H46" s="275">
        <v>1</v>
      </c>
      <c r="I46" s="272" t="s">
        <v>51</v>
      </c>
      <c r="J46" s="274">
        <v>20000</v>
      </c>
      <c r="K46" s="276">
        <v>0</v>
      </c>
      <c r="L46" s="274">
        <v>20000</v>
      </c>
      <c r="M46" s="238" t="s">
        <v>52</v>
      </c>
      <c r="N46" s="239" t="s">
        <v>46</v>
      </c>
      <c r="O46" s="240"/>
      <c r="P46" s="232" t="s">
        <v>2486</v>
      </c>
      <c r="Q46" s="243" t="s">
        <v>2487</v>
      </c>
      <c r="R46" s="251" t="s">
        <v>2486</v>
      </c>
      <c r="S46" s="251" t="s">
        <v>2488</v>
      </c>
      <c r="T46" s="251" t="s">
        <v>2489</v>
      </c>
      <c r="U46" s="251" t="s">
        <v>2490</v>
      </c>
      <c r="V46" s="251" t="s">
        <v>2490</v>
      </c>
      <c r="W46" s="251" t="s">
        <v>2491</v>
      </c>
      <c r="X46" s="252">
        <v>20000</v>
      </c>
      <c r="Y46" s="248"/>
    </row>
    <row r="47" spans="1:26" s="242" customFormat="1" ht="34.5" customHeight="1">
      <c r="A47" s="232">
        <v>44</v>
      </c>
      <c r="B47" s="271" t="s">
        <v>2327</v>
      </c>
      <c r="C47" s="1200" t="s">
        <v>32</v>
      </c>
      <c r="D47" s="1201" t="s">
        <v>2470</v>
      </c>
      <c r="E47" s="1201" t="s">
        <v>2492</v>
      </c>
      <c r="F47" s="1202" t="s">
        <v>33</v>
      </c>
      <c r="G47" s="1203">
        <v>170000</v>
      </c>
      <c r="H47" s="1204">
        <v>1</v>
      </c>
      <c r="I47" s="1201" t="s">
        <v>220</v>
      </c>
      <c r="J47" s="1203">
        <v>170000</v>
      </c>
      <c r="K47" s="1205">
        <v>0</v>
      </c>
      <c r="L47" s="1203">
        <v>170000</v>
      </c>
      <c r="M47" s="1206" t="s">
        <v>52</v>
      </c>
      <c r="N47" s="1207" t="s">
        <v>40</v>
      </c>
      <c r="O47" s="1208" t="s">
        <v>2484</v>
      </c>
      <c r="P47" s="1208"/>
      <c r="Q47" s="1200"/>
      <c r="R47" s="1209"/>
      <c r="S47" s="1209"/>
      <c r="T47" s="1209"/>
      <c r="U47" s="1209"/>
      <c r="V47" s="1209"/>
      <c r="W47" s="1209"/>
      <c r="X47" s="1210"/>
      <c r="Y47" s="1211" t="s">
        <v>2493</v>
      </c>
    </row>
    <row r="48" spans="1:26" s="242" customFormat="1" ht="34.5" customHeight="1">
      <c r="A48" s="232">
        <v>45</v>
      </c>
      <c r="B48" s="271" t="s">
        <v>2327</v>
      </c>
      <c r="C48" s="1200" t="s">
        <v>32</v>
      </c>
      <c r="D48" s="1201" t="s">
        <v>2470</v>
      </c>
      <c r="E48" s="1201" t="s">
        <v>2494</v>
      </c>
      <c r="F48" s="1202" t="s">
        <v>33</v>
      </c>
      <c r="G48" s="1203">
        <v>240000</v>
      </c>
      <c r="H48" s="1204">
        <v>1</v>
      </c>
      <c r="I48" s="1201" t="s">
        <v>220</v>
      </c>
      <c r="J48" s="1203">
        <v>240000</v>
      </c>
      <c r="K48" s="1205">
        <v>0</v>
      </c>
      <c r="L48" s="1203">
        <v>240000</v>
      </c>
      <c r="M48" s="1206" t="s">
        <v>52</v>
      </c>
      <c r="N48" s="1207" t="s">
        <v>40</v>
      </c>
      <c r="O48" s="1208" t="s">
        <v>2484</v>
      </c>
      <c r="P48" s="1208"/>
      <c r="Q48" s="1200"/>
      <c r="R48" s="1209"/>
      <c r="S48" s="1209"/>
      <c r="T48" s="1209"/>
      <c r="U48" s="1209"/>
      <c r="V48" s="1209"/>
      <c r="W48" s="1209"/>
      <c r="X48" s="1210"/>
      <c r="Y48" s="1211" t="s">
        <v>2493</v>
      </c>
    </row>
    <row r="49" spans="1:25" s="242" customFormat="1" ht="34.5" customHeight="1">
      <c r="A49" s="232">
        <v>46</v>
      </c>
      <c r="B49" s="271" t="s">
        <v>2327</v>
      </c>
      <c r="C49" s="1200" t="s">
        <v>32</v>
      </c>
      <c r="D49" s="1201" t="s">
        <v>2470</v>
      </c>
      <c r="E49" s="1201" t="s">
        <v>2495</v>
      </c>
      <c r="F49" s="1202" t="s">
        <v>33</v>
      </c>
      <c r="G49" s="1203">
        <v>300000</v>
      </c>
      <c r="H49" s="1204">
        <v>1</v>
      </c>
      <c r="I49" s="1201" t="s">
        <v>220</v>
      </c>
      <c r="J49" s="1203">
        <v>300000</v>
      </c>
      <c r="K49" s="1205">
        <v>0</v>
      </c>
      <c r="L49" s="1203">
        <v>300000</v>
      </c>
      <c r="M49" s="1206" t="s">
        <v>52</v>
      </c>
      <c r="N49" s="1207" t="s">
        <v>40</v>
      </c>
      <c r="O49" s="1208" t="s">
        <v>2496</v>
      </c>
      <c r="P49" s="1208"/>
      <c r="Q49" s="1200"/>
      <c r="R49" s="1209"/>
      <c r="S49" s="1209"/>
      <c r="T49" s="1209"/>
      <c r="U49" s="1209"/>
      <c r="V49" s="1209"/>
      <c r="W49" s="1209"/>
      <c r="X49" s="1210"/>
      <c r="Y49" s="1211" t="s">
        <v>2493</v>
      </c>
    </row>
    <row r="50" spans="1:25" s="242" customFormat="1" ht="34.5" customHeight="1">
      <c r="A50" s="232">
        <v>47</v>
      </c>
      <c r="B50" s="271" t="s">
        <v>2327</v>
      </c>
      <c r="C50" s="1200" t="s">
        <v>32</v>
      </c>
      <c r="D50" s="1201" t="s">
        <v>2470</v>
      </c>
      <c r="E50" s="1201" t="s">
        <v>2497</v>
      </c>
      <c r="F50" s="1202" t="s">
        <v>33</v>
      </c>
      <c r="G50" s="1203">
        <v>85000</v>
      </c>
      <c r="H50" s="1204">
        <v>1</v>
      </c>
      <c r="I50" s="1201" t="s">
        <v>220</v>
      </c>
      <c r="J50" s="1203">
        <v>85000</v>
      </c>
      <c r="K50" s="1205">
        <v>0</v>
      </c>
      <c r="L50" s="1203">
        <v>85000</v>
      </c>
      <c r="M50" s="1206" t="s">
        <v>52</v>
      </c>
      <c r="N50" s="1207" t="s">
        <v>40</v>
      </c>
      <c r="O50" s="1208" t="s">
        <v>2498</v>
      </c>
      <c r="P50" s="1208"/>
      <c r="Q50" s="1200"/>
      <c r="R50" s="1209"/>
      <c r="S50" s="1209"/>
      <c r="T50" s="1209"/>
      <c r="U50" s="1209"/>
      <c r="V50" s="1209"/>
      <c r="W50" s="1209"/>
      <c r="X50" s="1210"/>
      <c r="Y50" s="1211" t="s">
        <v>2493</v>
      </c>
    </row>
    <row r="51" spans="1:25" ht="34.5" customHeight="1">
      <c r="A51" s="253">
        <v>48</v>
      </c>
      <c r="B51" s="233" t="s">
        <v>2327</v>
      </c>
      <c r="C51" s="226" t="s">
        <v>48</v>
      </c>
      <c r="D51" s="234" t="s">
        <v>2499</v>
      </c>
      <c r="E51" s="234" t="s">
        <v>533</v>
      </c>
      <c r="F51" s="227" t="s">
        <v>33</v>
      </c>
      <c r="G51" s="235">
        <v>23000</v>
      </c>
      <c r="H51" s="236">
        <v>1</v>
      </c>
      <c r="I51" s="234" t="s">
        <v>51</v>
      </c>
      <c r="J51" s="235">
        <v>23000</v>
      </c>
      <c r="K51" s="237">
        <v>0</v>
      </c>
      <c r="L51" s="235">
        <v>23000</v>
      </c>
      <c r="M51" s="254" t="s">
        <v>34</v>
      </c>
      <c r="N51" s="255" t="s">
        <v>46</v>
      </c>
      <c r="O51" s="253"/>
      <c r="P51" s="256" t="s">
        <v>2500</v>
      </c>
      <c r="Q51" s="257" t="s">
        <v>2501</v>
      </c>
      <c r="R51" s="257" t="s">
        <v>2500</v>
      </c>
      <c r="S51" s="257">
        <v>66049182980</v>
      </c>
      <c r="T51" s="257" t="s">
        <v>2502</v>
      </c>
      <c r="U51" s="257" t="s">
        <v>2503</v>
      </c>
      <c r="V51" s="257" t="s">
        <v>2503</v>
      </c>
      <c r="W51" s="257" t="s">
        <v>2503</v>
      </c>
      <c r="X51" s="257">
        <v>23000</v>
      </c>
      <c r="Y51" s="231"/>
    </row>
    <row r="52" spans="1:25" s="606" customFormat="1" ht="34.5" customHeight="1">
      <c r="A52" s="598">
        <v>49</v>
      </c>
      <c r="B52" s="610" t="s">
        <v>2327</v>
      </c>
      <c r="C52" s="611" t="s">
        <v>48</v>
      </c>
      <c r="D52" s="612" t="s">
        <v>2499</v>
      </c>
      <c r="E52" s="612" t="s">
        <v>2424</v>
      </c>
      <c r="F52" s="613" t="s">
        <v>33</v>
      </c>
      <c r="G52" s="614">
        <v>25000</v>
      </c>
      <c r="H52" s="615">
        <v>1</v>
      </c>
      <c r="I52" s="612" t="s">
        <v>51</v>
      </c>
      <c r="J52" s="614">
        <v>25000</v>
      </c>
      <c r="K52" s="616">
        <v>0</v>
      </c>
      <c r="L52" s="614">
        <v>25000</v>
      </c>
      <c r="M52" s="599" t="s">
        <v>34</v>
      </c>
      <c r="N52" s="600" t="s">
        <v>46</v>
      </c>
      <c r="O52" s="598"/>
      <c r="P52" s="621" t="s">
        <v>2500</v>
      </c>
      <c r="Q52" s="622" t="s">
        <v>1120</v>
      </c>
      <c r="R52" s="622" t="s">
        <v>2500</v>
      </c>
      <c r="S52" s="622">
        <v>66049299784</v>
      </c>
      <c r="T52" s="622" t="s">
        <v>2500</v>
      </c>
      <c r="U52" s="593" t="s">
        <v>2504</v>
      </c>
      <c r="V52" s="594" t="s">
        <v>2504</v>
      </c>
      <c r="W52" s="594" t="s">
        <v>2504</v>
      </c>
      <c r="X52" s="594">
        <v>25000</v>
      </c>
      <c r="Y52" s="620"/>
    </row>
    <row r="53" spans="1:25" s="242" customFormat="1" ht="34.5" customHeight="1">
      <c r="A53" s="232">
        <v>50</v>
      </c>
      <c r="B53" s="271" t="s">
        <v>2327</v>
      </c>
      <c r="C53" s="243" t="s">
        <v>48</v>
      </c>
      <c r="D53" s="272" t="s">
        <v>2499</v>
      </c>
      <c r="E53" s="272" t="s">
        <v>2505</v>
      </c>
      <c r="F53" s="273" t="s">
        <v>33</v>
      </c>
      <c r="G53" s="274">
        <v>3280</v>
      </c>
      <c r="H53" s="275">
        <v>44.5</v>
      </c>
      <c r="I53" s="272" t="s">
        <v>220</v>
      </c>
      <c r="J53" s="274">
        <v>145960</v>
      </c>
      <c r="K53" s="276">
        <v>0</v>
      </c>
      <c r="L53" s="274">
        <v>145960</v>
      </c>
      <c r="M53" s="238" t="s">
        <v>34</v>
      </c>
      <c r="N53" s="239" t="s">
        <v>46</v>
      </c>
      <c r="O53" s="232"/>
      <c r="P53" s="277" t="s">
        <v>2506</v>
      </c>
      <c r="Q53" s="278" t="s">
        <v>2507</v>
      </c>
      <c r="R53" s="278" t="s">
        <v>2506</v>
      </c>
      <c r="S53" s="278">
        <v>66059098554</v>
      </c>
      <c r="T53" s="278" t="s">
        <v>2508</v>
      </c>
      <c r="U53" s="251" t="s">
        <v>2509</v>
      </c>
      <c r="V53" s="251" t="s">
        <v>2509</v>
      </c>
      <c r="W53" s="251" t="s">
        <v>2509</v>
      </c>
      <c r="X53" s="252">
        <v>145960</v>
      </c>
      <c r="Y53" s="248"/>
    </row>
    <row r="54" spans="1:25" ht="34.5" customHeight="1">
      <c r="A54" s="253">
        <v>51</v>
      </c>
      <c r="B54" s="233" t="s">
        <v>2327</v>
      </c>
      <c r="C54" s="226" t="s">
        <v>48</v>
      </c>
      <c r="D54" s="234" t="s">
        <v>2499</v>
      </c>
      <c r="E54" s="234" t="s">
        <v>50</v>
      </c>
      <c r="F54" s="227" t="s">
        <v>33</v>
      </c>
      <c r="G54" s="235">
        <v>22000</v>
      </c>
      <c r="H54" s="236">
        <v>2</v>
      </c>
      <c r="I54" s="234" t="s">
        <v>51</v>
      </c>
      <c r="J54" s="235">
        <v>44000</v>
      </c>
      <c r="K54" s="237">
        <v>0</v>
      </c>
      <c r="L54" s="235">
        <v>44000</v>
      </c>
      <c r="M54" s="254" t="s">
        <v>34</v>
      </c>
      <c r="N54" s="255" t="s">
        <v>46</v>
      </c>
      <c r="O54" s="253"/>
      <c r="P54" s="256" t="s">
        <v>2500</v>
      </c>
      <c r="Q54" s="257" t="s">
        <v>2501</v>
      </c>
      <c r="R54" s="257" t="s">
        <v>2500</v>
      </c>
      <c r="S54" s="257">
        <v>66049183362</v>
      </c>
      <c r="T54" s="257" t="s">
        <v>2502</v>
      </c>
      <c r="U54" s="257" t="s">
        <v>2503</v>
      </c>
      <c r="V54" s="257" t="s">
        <v>2503</v>
      </c>
      <c r="W54" s="257" t="s">
        <v>2503</v>
      </c>
      <c r="X54" s="257">
        <v>44000</v>
      </c>
      <c r="Y54" s="231"/>
    </row>
    <row r="55" spans="1:25" ht="24.95" customHeight="1">
      <c r="A55" s="253">
        <v>52</v>
      </c>
      <c r="B55" s="226"/>
      <c r="C55" s="226" t="s">
        <v>17</v>
      </c>
      <c r="D55" s="267"/>
      <c r="E55" s="226"/>
      <c r="F55" s="227" t="s">
        <v>18</v>
      </c>
      <c r="G55" s="254"/>
      <c r="H55" s="253"/>
      <c r="I55" s="228" t="s">
        <v>19</v>
      </c>
      <c r="J55" s="254"/>
      <c r="K55" s="254">
        <f t="shared" ref="K55:K63" si="0">L55-J55</f>
        <v>0</v>
      </c>
      <c r="L55" s="254">
        <f t="shared" ref="L55:L63" si="1">H55*G55</f>
        <v>0</v>
      </c>
      <c r="M55" s="254" t="s">
        <v>20</v>
      </c>
      <c r="N55" s="268"/>
      <c r="O55" s="253"/>
      <c r="P55" s="253"/>
      <c r="Q55" s="226"/>
      <c r="R55" s="263"/>
      <c r="S55" s="263"/>
      <c r="T55" s="263"/>
      <c r="U55" s="263"/>
      <c r="V55" s="263"/>
      <c r="W55" s="263"/>
      <c r="X55" s="265"/>
      <c r="Y55" s="231"/>
    </row>
    <row r="56" spans="1:25" ht="24.95" customHeight="1">
      <c r="A56" s="253">
        <v>53</v>
      </c>
      <c r="B56" s="226"/>
      <c r="C56" s="226" t="s">
        <v>17</v>
      </c>
      <c r="D56" s="267"/>
      <c r="E56" s="226"/>
      <c r="F56" s="227" t="s">
        <v>18</v>
      </c>
      <c r="G56" s="254"/>
      <c r="H56" s="253"/>
      <c r="I56" s="228" t="s">
        <v>19</v>
      </c>
      <c r="J56" s="254"/>
      <c r="K56" s="254">
        <f t="shared" si="0"/>
        <v>0</v>
      </c>
      <c r="L56" s="254">
        <f t="shared" si="1"/>
        <v>0</v>
      </c>
      <c r="M56" s="254" t="s">
        <v>20</v>
      </c>
      <c r="N56" s="255"/>
      <c r="O56" s="253"/>
      <c r="P56" s="253"/>
      <c r="Q56" s="226"/>
      <c r="R56" s="263"/>
      <c r="S56" s="263"/>
      <c r="T56" s="263"/>
      <c r="U56" s="263"/>
      <c r="V56" s="263"/>
      <c r="W56" s="263"/>
      <c r="X56" s="265"/>
      <c r="Y56" s="231"/>
    </row>
    <row r="57" spans="1:25" ht="24.95" customHeight="1">
      <c r="A57" s="253">
        <v>54</v>
      </c>
      <c r="B57" s="226"/>
      <c r="C57" s="226" t="s">
        <v>17</v>
      </c>
      <c r="D57" s="267"/>
      <c r="E57" s="226"/>
      <c r="F57" s="227" t="s">
        <v>18</v>
      </c>
      <c r="G57" s="254"/>
      <c r="H57" s="253"/>
      <c r="I57" s="228" t="s">
        <v>19</v>
      </c>
      <c r="J57" s="254"/>
      <c r="K57" s="254">
        <f t="shared" si="0"/>
        <v>0</v>
      </c>
      <c r="L57" s="254">
        <f t="shared" si="1"/>
        <v>0</v>
      </c>
      <c r="M57" s="254" t="s">
        <v>20</v>
      </c>
      <c r="N57" s="255"/>
      <c r="O57" s="253"/>
      <c r="P57" s="253"/>
      <c r="Q57" s="226"/>
      <c r="R57" s="263"/>
      <c r="S57" s="263"/>
      <c r="T57" s="263"/>
      <c r="U57" s="263"/>
      <c r="V57" s="263"/>
      <c r="W57" s="263"/>
      <c r="X57" s="265"/>
      <c r="Y57" s="231"/>
    </row>
    <row r="58" spans="1:25" ht="24.95" customHeight="1">
      <c r="A58" s="253">
        <v>55</v>
      </c>
      <c r="B58" s="226"/>
      <c r="C58" s="226" t="s">
        <v>17</v>
      </c>
      <c r="D58" s="267"/>
      <c r="E58" s="226"/>
      <c r="F58" s="227" t="s">
        <v>18</v>
      </c>
      <c r="G58" s="254"/>
      <c r="H58" s="253"/>
      <c r="I58" s="228" t="s">
        <v>19</v>
      </c>
      <c r="J58" s="254"/>
      <c r="K58" s="254">
        <f t="shared" si="0"/>
        <v>0</v>
      </c>
      <c r="L58" s="254">
        <f t="shared" si="1"/>
        <v>0</v>
      </c>
      <c r="M58" s="254" t="s">
        <v>20</v>
      </c>
      <c r="N58" s="255"/>
      <c r="O58" s="253"/>
      <c r="P58" s="253"/>
      <c r="Q58" s="226"/>
      <c r="R58" s="263"/>
      <c r="S58" s="263"/>
      <c r="T58" s="263"/>
      <c r="U58" s="263"/>
      <c r="V58" s="263"/>
      <c r="W58" s="263"/>
      <c r="X58" s="265"/>
      <c r="Y58" s="231"/>
    </row>
    <row r="59" spans="1:25" ht="24.95" customHeight="1">
      <c r="A59" s="253">
        <v>56</v>
      </c>
      <c r="B59" s="226"/>
      <c r="C59" s="226" t="s">
        <v>17</v>
      </c>
      <c r="D59" s="267"/>
      <c r="E59" s="226"/>
      <c r="F59" s="227" t="s">
        <v>18</v>
      </c>
      <c r="G59" s="254"/>
      <c r="H59" s="253"/>
      <c r="I59" s="228" t="s">
        <v>19</v>
      </c>
      <c r="J59" s="254"/>
      <c r="K59" s="254">
        <f t="shared" si="0"/>
        <v>0</v>
      </c>
      <c r="L59" s="254">
        <f t="shared" si="1"/>
        <v>0</v>
      </c>
      <c r="M59" s="254" t="s">
        <v>20</v>
      </c>
      <c r="N59" s="255"/>
      <c r="O59" s="253"/>
      <c r="P59" s="253"/>
      <c r="Q59" s="226"/>
      <c r="R59" s="263"/>
      <c r="S59" s="263"/>
      <c r="T59" s="263"/>
      <c r="U59" s="263"/>
      <c r="V59" s="263"/>
      <c r="W59" s="263"/>
      <c r="X59" s="265"/>
      <c r="Y59" s="231"/>
    </row>
    <row r="60" spans="1:25" ht="24.95" customHeight="1">
      <c r="A60" s="253">
        <v>57</v>
      </c>
      <c r="B60" s="226"/>
      <c r="C60" s="226" t="s">
        <v>17</v>
      </c>
      <c r="D60" s="267"/>
      <c r="E60" s="226"/>
      <c r="F60" s="227" t="s">
        <v>18</v>
      </c>
      <c r="G60" s="254"/>
      <c r="H60" s="253"/>
      <c r="I60" s="228" t="s">
        <v>19</v>
      </c>
      <c r="J60" s="254"/>
      <c r="K60" s="254">
        <f t="shared" si="0"/>
        <v>0</v>
      </c>
      <c r="L60" s="254">
        <f t="shared" si="1"/>
        <v>0</v>
      </c>
      <c r="M60" s="254" t="s">
        <v>20</v>
      </c>
      <c r="N60" s="255"/>
      <c r="O60" s="253"/>
      <c r="P60" s="253"/>
      <c r="Q60" s="226"/>
      <c r="R60" s="263"/>
      <c r="S60" s="263"/>
      <c r="T60" s="263"/>
      <c r="U60" s="263"/>
      <c r="V60" s="263"/>
      <c r="W60" s="263"/>
      <c r="X60" s="265"/>
      <c r="Y60" s="231"/>
    </row>
    <row r="61" spans="1:25" ht="24.95" customHeight="1">
      <c r="A61" s="253">
        <v>58</v>
      </c>
      <c r="B61" s="226"/>
      <c r="C61" s="226" t="s">
        <v>17</v>
      </c>
      <c r="D61" s="267"/>
      <c r="E61" s="226"/>
      <c r="F61" s="227" t="s">
        <v>18</v>
      </c>
      <c r="G61" s="254"/>
      <c r="H61" s="253"/>
      <c r="I61" s="228" t="s">
        <v>19</v>
      </c>
      <c r="J61" s="254"/>
      <c r="K61" s="254">
        <f t="shared" si="0"/>
        <v>0</v>
      </c>
      <c r="L61" s="254">
        <f t="shared" si="1"/>
        <v>0</v>
      </c>
      <c r="M61" s="254" t="s">
        <v>20</v>
      </c>
      <c r="N61" s="255"/>
      <c r="O61" s="253"/>
      <c r="P61" s="253"/>
      <c r="Q61" s="226"/>
      <c r="R61" s="263"/>
      <c r="S61" s="263"/>
      <c r="T61" s="263"/>
      <c r="U61" s="263"/>
      <c r="V61" s="263"/>
      <c r="W61" s="263"/>
      <c r="X61" s="265"/>
      <c r="Y61" s="231"/>
    </row>
    <row r="62" spans="1:25" ht="24.95" customHeight="1">
      <c r="A62" s="253">
        <v>59</v>
      </c>
      <c r="B62" s="226"/>
      <c r="C62" s="226" t="s">
        <v>17</v>
      </c>
      <c r="D62" s="267"/>
      <c r="E62" s="226"/>
      <c r="F62" s="227" t="s">
        <v>18</v>
      </c>
      <c r="G62" s="254"/>
      <c r="H62" s="253"/>
      <c r="I62" s="228" t="s">
        <v>19</v>
      </c>
      <c r="J62" s="254"/>
      <c r="K62" s="254">
        <f t="shared" si="0"/>
        <v>0</v>
      </c>
      <c r="L62" s="254">
        <f t="shared" si="1"/>
        <v>0</v>
      </c>
      <c r="M62" s="254" t="s">
        <v>20</v>
      </c>
      <c r="N62" s="255"/>
      <c r="O62" s="253"/>
      <c r="P62" s="253"/>
      <c r="Q62" s="226"/>
      <c r="R62" s="263"/>
      <c r="S62" s="263"/>
      <c r="T62" s="263"/>
      <c r="U62" s="263"/>
      <c r="V62" s="263"/>
      <c r="W62" s="263"/>
      <c r="X62" s="265"/>
      <c r="Y62" s="231"/>
    </row>
    <row r="63" spans="1:25" ht="24.95" customHeight="1">
      <c r="A63" s="253">
        <v>60</v>
      </c>
      <c r="B63" s="226"/>
      <c r="C63" s="226" t="s">
        <v>17</v>
      </c>
      <c r="D63" s="267"/>
      <c r="E63" s="226"/>
      <c r="F63" s="227" t="s">
        <v>18</v>
      </c>
      <c r="G63" s="254"/>
      <c r="H63" s="253"/>
      <c r="I63" s="228" t="s">
        <v>19</v>
      </c>
      <c r="J63" s="254"/>
      <c r="K63" s="254">
        <f t="shared" si="0"/>
        <v>0</v>
      </c>
      <c r="L63" s="254">
        <f t="shared" si="1"/>
        <v>0</v>
      </c>
      <c r="M63" s="254" t="s">
        <v>20</v>
      </c>
      <c r="N63" s="255"/>
      <c r="O63" s="253"/>
      <c r="P63" s="253"/>
      <c r="Q63" s="226"/>
      <c r="R63" s="263"/>
      <c r="S63" s="263"/>
      <c r="T63" s="263"/>
      <c r="U63" s="263"/>
      <c r="V63" s="263"/>
      <c r="W63" s="263"/>
      <c r="X63" s="265"/>
      <c r="Y63" s="231"/>
    </row>
    <row r="64" spans="1:25">
      <c r="A64" s="231"/>
      <c r="B64" s="231"/>
      <c r="C64" s="231"/>
      <c r="D64" s="231"/>
      <c r="E64" s="231"/>
      <c r="F64" s="231"/>
      <c r="G64" s="231"/>
      <c r="H64" s="231"/>
      <c r="I64" s="231"/>
      <c r="J64" s="269">
        <f>SUM(J4:J63)</f>
        <v>3615545.5</v>
      </c>
      <c r="K64" s="269">
        <f t="shared" ref="K64:L64" si="2">SUM(K4:K63)</f>
        <v>14.5</v>
      </c>
      <c r="L64" s="269">
        <f t="shared" si="2"/>
        <v>3615560</v>
      </c>
      <c r="M64" s="231"/>
      <c r="N64" s="231"/>
      <c r="O64" s="270"/>
      <c r="P64" s="270"/>
      <c r="Q64" s="231"/>
      <c r="R64" s="231"/>
      <c r="S64" s="231"/>
      <c r="T64" s="231"/>
      <c r="U64" s="231"/>
      <c r="V64" s="231"/>
      <c r="W64" s="231"/>
      <c r="X64" s="231"/>
      <c r="Y64" s="231"/>
    </row>
    <row r="65" spans="10:10">
      <c r="J65" s="223">
        <f>SUBTOTAL(9,J44:J64)</f>
        <v>5918505.5</v>
      </c>
    </row>
  </sheetData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64">
    <dataValidation type="list" allowBlank="1" showInputMessage="1" showErrorMessage="1" sqref="C60" xr:uid="{A219E0DD-CC9F-43B8-9E36-AB914629D3F6}">
      <formula1>$AH$2:$AH$4</formula1>
    </dataValidation>
    <dataValidation type="list" allowBlank="1" showInputMessage="1" showErrorMessage="1" sqref="C4:C59 C61:C63" xr:uid="{17E0F820-2067-4C7D-B3AB-FD2E37647B58}">
      <formula1>$AH$2:$AH$5</formula1>
    </dataValidation>
    <dataValidation type="list" allowBlank="1" showInputMessage="1" showErrorMessage="1" sqref="G55:G63 F4:F63" xr:uid="{83D214D2-2BCC-4461-BC86-E237824C6154}">
      <formula1>$AI$2:$AI$4</formula1>
    </dataValidation>
    <dataValidation type="list" allowBlank="1" showInputMessage="1" showErrorMessage="1" sqref="I55:I63" xr:uid="{FBF5B769-84BB-4CCA-90E1-D278A44A8E03}">
      <formula1>$AJ$2:$AJ$5</formula1>
    </dataValidation>
    <dataValidation type="list" allowBlank="1" showInputMessage="1" showErrorMessage="1" sqref="M4:M63" xr:uid="{48C1718B-2879-41A8-8AAF-C419C4DE61DF}">
      <formula1>$AK$2:$AK$4</formula1>
    </dataValidation>
    <dataValidation type="list" allowBlank="1" showInputMessage="1" showErrorMessage="1" sqref="N4" xr:uid="{7D884C80-810F-437E-9FCF-895EB70A027D}">
      <formula1>INDIRECT($M$4)</formula1>
    </dataValidation>
    <dataValidation type="list" allowBlank="1" showInputMessage="1" showErrorMessage="1" sqref="N5" xr:uid="{0A2C18CF-565F-40F4-ADC4-4A481B06DA00}">
      <formula1>INDIRECT($M$5)</formula1>
    </dataValidation>
    <dataValidation type="list" allowBlank="1" showInputMessage="1" showErrorMessage="1" sqref="N6" xr:uid="{B40E14BF-71FE-4A99-B9FD-841098E9ECB7}">
      <formula1>INDIRECT($M$6)</formula1>
    </dataValidation>
    <dataValidation type="list" allowBlank="1" showInputMessage="1" showErrorMessage="1" sqref="N7" xr:uid="{F5B68938-A767-40CB-8FB1-C1B579239B71}">
      <formula1>INDIRECT($M$7)</formula1>
    </dataValidation>
    <dataValidation type="list" allowBlank="1" showInputMessage="1" showErrorMessage="1" sqref="N8" xr:uid="{0C0DA569-E6A2-428E-BEB9-BE39D1B4B936}">
      <formula1>INDIRECT($M$8)</formula1>
    </dataValidation>
    <dataValidation type="list" allowBlank="1" showInputMessage="1" showErrorMessage="1" sqref="N9" xr:uid="{34C68279-EC26-4A06-9259-F719CEDCD56A}">
      <formula1>INDIRECT($M$9)</formula1>
    </dataValidation>
    <dataValidation type="list" allowBlank="1" showInputMessage="1" showErrorMessage="1" sqref="N10" xr:uid="{A4DB13C7-5ACA-4A98-9259-CED94DB65835}">
      <formula1>INDIRECT($M$10)</formula1>
    </dataValidation>
    <dataValidation type="list" allowBlank="1" showInputMessage="1" showErrorMessage="1" sqref="N11" xr:uid="{4E7044FB-CA12-41EE-BBD9-7F4A4966AD4C}">
      <formula1>INDIRECT($M$11)</formula1>
    </dataValidation>
    <dataValidation type="list" allowBlank="1" showInputMessage="1" showErrorMessage="1" sqref="N12" xr:uid="{7A5ED356-9E76-4084-8248-CC4F7E11F97C}">
      <formula1>INDIRECT($M$12)</formula1>
    </dataValidation>
    <dataValidation type="list" allowBlank="1" showInputMessage="1" showErrorMessage="1" sqref="N13" xr:uid="{C46E6CAF-2028-4E19-A9A0-A35BB7330394}">
      <formula1>INDIRECT($M$13)</formula1>
    </dataValidation>
    <dataValidation type="list" allowBlank="1" showInputMessage="1" showErrorMessage="1" sqref="N14" xr:uid="{272C9143-FB34-468C-8613-618D3E88D827}">
      <formula1>INDIRECT($M$14)</formula1>
    </dataValidation>
    <dataValidation type="list" allowBlank="1" showInputMessage="1" showErrorMessage="1" sqref="N15" xr:uid="{039CC4A0-CCA6-4C6B-B99A-23084E06076F}">
      <formula1>INDIRECT($M$15)</formula1>
    </dataValidation>
    <dataValidation type="list" allowBlank="1" showInputMessage="1" showErrorMessage="1" sqref="N16" xr:uid="{094FF376-1011-4B43-BD51-F2F44D3F8D15}">
      <formula1>INDIRECT($M$16)</formula1>
    </dataValidation>
    <dataValidation type="list" allowBlank="1" showInputMessage="1" showErrorMessage="1" sqref="N17" xr:uid="{F25B8BA2-0704-48B4-9F3C-98632395EC98}">
      <formula1>INDIRECT($M$17)</formula1>
    </dataValidation>
    <dataValidation type="list" allowBlank="1" showInputMessage="1" showErrorMessage="1" sqref="N18" xr:uid="{DA956A6E-BD3A-44D6-A820-0CEA930C72DB}">
      <formula1>INDIRECT($M$18)</formula1>
    </dataValidation>
    <dataValidation type="list" allowBlank="1" showInputMessage="1" showErrorMessage="1" sqref="N19" xr:uid="{100186AE-FF8D-483A-9053-7618DBEE6B8F}">
      <formula1>INDIRECT($M$19)</formula1>
    </dataValidation>
    <dataValidation type="list" allowBlank="1" showInputMessage="1" showErrorMessage="1" sqref="N20" xr:uid="{F0F27A2E-2ED4-4736-B7A7-B6D253374849}">
      <formula1>INDIRECT($M$20)</formula1>
    </dataValidation>
    <dataValidation type="list" allowBlank="1" showInputMessage="1" showErrorMessage="1" sqref="N21" xr:uid="{DF8AFCD9-4D69-4A62-A380-EF1E5584661C}">
      <formula1>INDIRECT($M$21)</formula1>
    </dataValidation>
    <dataValidation type="list" allowBlank="1" showInputMessage="1" showErrorMessage="1" sqref="N22" xr:uid="{31388A33-20FC-43BC-A3EB-631BD56645D0}">
      <formula1>INDIRECT($M$22)</formula1>
    </dataValidation>
    <dataValidation type="list" allowBlank="1" showInputMessage="1" showErrorMessage="1" sqref="N23" xr:uid="{7EC427F3-7A3C-4E51-9073-A2F2C6128427}">
      <formula1>INDIRECT($M$23)</formula1>
    </dataValidation>
    <dataValidation type="list" allowBlank="1" showInputMessage="1" showErrorMessage="1" sqref="N24" xr:uid="{FEE39D4F-5876-481A-9E00-D23B7A2571FD}">
      <formula1>INDIRECT($M$24)</formula1>
    </dataValidation>
    <dataValidation type="list" allowBlank="1" showInputMessage="1" showErrorMessage="1" sqref="N25" xr:uid="{8E6C75B8-EB5B-454D-A322-3250B9C213D5}">
      <formula1>INDIRECT($M$25)</formula1>
    </dataValidation>
    <dataValidation type="list" allowBlank="1" showInputMessage="1" showErrorMessage="1" sqref="N26" xr:uid="{BDD26CA0-82B7-4E2E-A62D-F38FFC2A338F}">
      <formula1>INDIRECT($M$26)</formula1>
    </dataValidation>
    <dataValidation type="list" allowBlank="1" showInputMessage="1" showErrorMessage="1" sqref="N27" xr:uid="{45293654-7F66-4330-982A-FFB06F3F8093}">
      <formula1>INDIRECT($M$27)</formula1>
    </dataValidation>
    <dataValidation type="list" allowBlank="1" showInputMessage="1" showErrorMessage="1" sqref="N28" xr:uid="{4BFFE6EF-2166-4923-8D71-864D4CE6B047}">
      <formula1>INDIRECT($M$28)</formula1>
    </dataValidation>
    <dataValidation type="list" allowBlank="1" showInputMessage="1" showErrorMessage="1" sqref="N29" xr:uid="{7A580A33-41FF-427F-AAE8-A14C87CADA51}">
      <formula1>INDIRECT($M$29)</formula1>
    </dataValidation>
    <dataValidation type="list" allowBlank="1" showInputMessage="1" showErrorMessage="1" sqref="N30" xr:uid="{F318BBE6-C402-4188-A7E2-93E428E0A8A1}">
      <formula1>INDIRECT($M$30)</formula1>
    </dataValidation>
    <dataValidation type="list" allowBlank="1" showInputMessage="1" showErrorMessage="1" sqref="N31" xr:uid="{DF04F456-29FA-457F-8FDE-A097F6134FA4}">
      <formula1>INDIRECT($M$31)</formula1>
    </dataValidation>
    <dataValidation type="list" allowBlank="1" showInputMessage="1" showErrorMessage="1" sqref="N32" xr:uid="{44D7CED2-B868-43DD-8295-2CD15D3E3D4D}">
      <formula1>INDIRECT($M$32)</formula1>
    </dataValidation>
    <dataValidation type="list" allowBlank="1" showInputMessage="1" showErrorMessage="1" sqref="N33" xr:uid="{64069C42-5728-402F-8E25-C1252728FDF4}">
      <formula1>INDIRECT($M$33)</formula1>
    </dataValidation>
    <dataValidation type="list" allowBlank="1" showInputMessage="1" showErrorMessage="1" sqref="N34" xr:uid="{89FAD0EF-D5AE-4BE6-ADF5-D5E3642B0045}">
      <formula1>INDIRECT($M$34)</formula1>
    </dataValidation>
    <dataValidation type="list" allowBlank="1" showInputMessage="1" showErrorMessage="1" sqref="N35" xr:uid="{7A98D546-236E-4590-8049-B008A55F52C9}">
      <formula1>INDIRECT($M$35)</formula1>
    </dataValidation>
    <dataValidation type="list" allowBlank="1" showInputMessage="1" showErrorMessage="1" sqref="N36" xr:uid="{97BE7B7E-33B1-44D2-BA32-D8809DAEEA60}">
      <formula1>INDIRECT($M$36)</formula1>
    </dataValidation>
    <dataValidation type="list" allowBlank="1" showInputMessage="1" showErrorMessage="1" sqref="N37" xr:uid="{14BE3D0E-F699-44AF-9D23-ECEA18910834}">
      <formula1>INDIRECT($M$37)</formula1>
    </dataValidation>
    <dataValidation type="list" allowBlank="1" showInputMessage="1" showErrorMessage="1" sqref="N38" xr:uid="{7291A0D0-B4C5-4300-BF37-9A43DC1BBD36}">
      <formula1>INDIRECT($M$38)</formula1>
    </dataValidation>
    <dataValidation type="list" allowBlank="1" showInputMessage="1" showErrorMessage="1" sqref="N39" xr:uid="{E1A0B84C-4E80-4391-B3C9-440703EE780C}">
      <formula1>INDIRECT($M$39)</formula1>
    </dataValidation>
    <dataValidation type="list" allowBlank="1" showInputMessage="1" showErrorMessage="1" sqref="N40" xr:uid="{B197F848-BC43-43DF-8DF7-EB638DF36B9D}">
      <formula1>INDIRECT($M$40)</formula1>
    </dataValidation>
    <dataValidation type="list" allowBlank="1" showInputMessage="1" showErrorMessage="1" sqref="N41" xr:uid="{41A69FE7-210D-4DCC-949D-8F0918AF0BB2}">
      <formula1>INDIRECT($M$41)</formula1>
    </dataValidation>
    <dataValidation type="list" allowBlank="1" showInputMessage="1" showErrorMessage="1" sqref="N42" xr:uid="{89DFA4E9-C994-4692-96F0-CDDE92CF2217}">
      <formula1>INDIRECT($M$42)</formula1>
    </dataValidation>
    <dataValidation type="list" allowBlank="1" showInputMessage="1" showErrorMessage="1" sqref="N43" xr:uid="{E0158B1E-56D9-4086-BEA0-F6DECEEAF282}">
      <formula1>INDIRECT($M$43)</formula1>
    </dataValidation>
    <dataValidation type="list" allowBlank="1" showInputMessage="1" showErrorMessage="1" sqref="N44" xr:uid="{2F3E543D-67B7-41AB-BAD9-EFE311457D5B}">
      <formula1>INDIRECT($M$44)</formula1>
    </dataValidation>
    <dataValidation type="list" allowBlank="1" showInputMessage="1" showErrorMessage="1" sqref="N45" xr:uid="{ADF4D364-6DA7-45D0-9831-1414851FF6C5}">
      <formula1>INDIRECT($M$45)</formula1>
    </dataValidation>
    <dataValidation type="list" allowBlank="1" showInputMessage="1" showErrorMessage="1" sqref="N46" xr:uid="{838B519E-115B-4B4A-86BA-FFC0CC4CC7F5}">
      <formula1>INDIRECT($M$46)</formula1>
    </dataValidation>
    <dataValidation type="list" allowBlank="1" showInputMessage="1" showErrorMessage="1" sqref="N47" xr:uid="{6A93A930-0E0E-45DA-94AA-B8E84D84DBF5}">
      <formula1>INDIRECT($M$47)</formula1>
    </dataValidation>
    <dataValidation type="list" allowBlank="1" showInputMessage="1" showErrorMessage="1" sqref="N48" xr:uid="{C14ABBD7-D713-499B-9BBF-47B016C46BF2}">
      <formula1>INDIRECT($M$48)</formula1>
    </dataValidation>
    <dataValidation type="list" allowBlank="1" showInputMessage="1" showErrorMessage="1" sqref="N49" xr:uid="{861CB22F-0B4F-4740-A5F7-66C1C682C036}">
      <formula1>INDIRECT($M$49)</formula1>
    </dataValidation>
    <dataValidation type="list" allowBlank="1" showInputMessage="1" showErrorMessage="1" sqref="N50" xr:uid="{770951AF-5582-42B2-9247-899753C46093}">
      <formula1>INDIRECT($M$50)</formula1>
    </dataValidation>
    <dataValidation type="list" allowBlank="1" showInputMessage="1" showErrorMessage="1" sqref="N51" xr:uid="{64F99272-14B2-4B75-BA95-3DF4B2B225C5}">
      <formula1>INDIRECT($M$51)</formula1>
    </dataValidation>
    <dataValidation type="list" allowBlank="1" showInputMessage="1" showErrorMessage="1" sqref="N52" xr:uid="{2E29F707-DCCC-42B6-BF1E-3005778C72EB}">
      <formula1>INDIRECT($M$52)</formula1>
    </dataValidation>
    <dataValidation type="list" allowBlank="1" showInputMessage="1" showErrorMessage="1" sqref="N53" xr:uid="{2A857F2D-F34C-43AD-9E43-E5A39F431AA0}">
      <formula1>INDIRECT($M$53)</formula1>
    </dataValidation>
    <dataValidation type="list" allowBlank="1" showInputMessage="1" showErrorMessage="1" sqref="N56" xr:uid="{99726B6C-0FEB-4D93-8F40-CB99F2272C99}">
      <formula1>INDIRECT($M$56)</formula1>
    </dataValidation>
    <dataValidation type="list" allowBlank="1" showInputMessage="1" showErrorMessage="1" sqref="N54" xr:uid="{0B2483FD-111F-46F2-95DD-C1C9C608F5ED}">
      <formula1>INDIRECT($M$54)</formula1>
    </dataValidation>
    <dataValidation type="list" allowBlank="1" showInputMessage="1" showErrorMessage="1" sqref="N57" xr:uid="{F170CAC6-2D54-4782-8E03-B0B30CD92FC4}">
      <formula1>INDIRECT($M$57)</formula1>
    </dataValidation>
    <dataValidation type="list" allowBlank="1" showInputMessage="1" showErrorMessage="1" sqref="N58" xr:uid="{9DDAA3AA-15CC-4249-8FFD-12CB48101282}">
      <formula1>INDIRECT($M$58)</formula1>
    </dataValidation>
    <dataValidation type="list" allowBlank="1" showInputMessage="1" showErrorMessage="1" sqref="N59" xr:uid="{0BB95F30-2E66-43D5-A729-255A3191285B}">
      <formula1>INDIRECT($M$59)</formula1>
    </dataValidation>
    <dataValidation type="list" allowBlank="1" showInputMessage="1" showErrorMessage="1" sqref="N60" xr:uid="{5B8D271B-1ACA-4983-ABA9-592728CFD1A2}">
      <formula1>INDIRECT($M$60)</formula1>
    </dataValidation>
    <dataValidation type="list" allowBlank="1" showInputMessage="1" showErrorMessage="1" sqref="N61" xr:uid="{CA255151-38DD-408A-ADA1-80DC49A4B6CF}">
      <formula1>INDIRECT($M$61)</formula1>
    </dataValidation>
    <dataValidation type="list" allowBlank="1" showInputMessage="1" showErrorMessage="1" sqref="N62" xr:uid="{BD6009C7-9D19-47A5-ADE7-6AE728896877}">
      <formula1>INDIRECT($M$62)</formula1>
    </dataValidation>
    <dataValidation type="list" allowBlank="1" showInputMessage="1" showErrorMessage="1" sqref="N63" xr:uid="{0E6EA178-260A-4BE5-A18D-41A6948286FB}">
      <formula1>INDIRECT($M$63)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311DF-E693-4B50-A8B3-FAFE9AB0B810}">
  <dimension ref="A1:AX40"/>
  <sheetViews>
    <sheetView zoomScale="112" zoomScaleNormal="112" workbookViewId="0">
      <pane xSplit="5" ySplit="3" topLeftCell="K30" activePane="bottomRight" state="frozen"/>
      <selection pane="bottomRight" activeCell="K42" sqref="K42"/>
      <selection pane="bottomLeft" activeCell="H1" sqref="H1"/>
      <selection pane="topRight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13.5" customWidth="1"/>
    <col min="5" max="5" width="35.25" customWidth="1"/>
    <col min="6" max="6" width="10" customWidth="1"/>
    <col min="7" max="7" width="11.25" customWidth="1"/>
    <col min="9" max="9" width="10.625" customWidth="1"/>
    <col min="10" max="10" width="12.75" customWidth="1"/>
    <col min="11" max="11" width="13.125" customWidth="1"/>
    <col min="12" max="12" width="13" customWidth="1"/>
    <col min="13" max="13" width="14.25" customWidth="1"/>
    <col min="14" max="14" width="29.5" customWidth="1"/>
    <col min="15" max="15" width="18.5" style="53" customWidth="1"/>
    <col min="16" max="16" width="14.125" style="53" customWidth="1"/>
    <col min="17" max="17" width="18.5" customWidth="1"/>
    <col min="18" max="18" width="13.25" customWidth="1"/>
    <col min="19" max="19" width="14.2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hidden="1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854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33">
        <v>1</v>
      </c>
      <c r="B4" s="60" t="s">
        <v>2510</v>
      </c>
      <c r="C4" s="11" t="s">
        <v>48</v>
      </c>
      <c r="D4" s="56" t="s">
        <v>2511</v>
      </c>
      <c r="E4" s="56" t="s">
        <v>1658</v>
      </c>
      <c r="F4" s="21" t="s">
        <v>33</v>
      </c>
      <c r="G4" s="57">
        <v>18000</v>
      </c>
      <c r="H4" s="61">
        <v>1</v>
      </c>
      <c r="I4" s="56" t="s">
        <v>51</v>
      </c>
      <c r="J4" s="57">
        <v>18000</v>
      </c>
      <c r="K4" s="58">
        <v>0</v>
      </c>
      <c r="L4" s="57">
        <v>18000</v>
      </c>
      <c r="M4" s="35" t="s">
        <v>52</v>
      </c>
      <c r="N4" s="206" t="s">
        <v>46</v>
      </c>
      <c r="O4" s="408"/>
      <c r="P4" s="408" t="s">
        <v>2512</v>
      </c>
      <c r="Q4" s="409" t="s">
        <v>559</v>
      </c>
      <c r="R4" s="853" t="s">
        <v>2513</v>
      </c>
      <c r="S4" s="852" t="s">
        <v>2514</v>
      </c>
      <c r="T4" s="411" t="s">
        <v>2515</v>
      </c>
      <c r="U4" s="411" t="s">
        <v>2516</v>
      </c>
      <c r="V4" s="411" t="s">
        <v>2516</v>
      </c>
      <c r="W4" s="411" t="s">
        <v>2516</v>
      </c>
      <c r="X4" s="411">
        <v>18000</v>
      </c>
      <c r="Y4" s="412" t="s">
        <v>1988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customHeight="1">
      <c r="A5" s="33">
        <v>2</v>
      </c>
      <c r="B5" s="60" t="s">
        <v>2510</v>
      </c>
      <c r="C5" s="11" t="s">
        <v>48</v>
      </c>
      <c r="D5" s="56" t="s">
        <v>2511</v>
      </c>
      <c r="E5" s="56" t="s">
        <v>2517</v>
      </c>
      <c r="F5" s="21" t="s">
        <v>33</v>
      </c>
      <c r="G5" s="57">
        <v>27200</v>
      </c>
      <c r="H5" s="61">
        <v>2</v>
      </c>
      <c r="I5" s="56" t="s">
        <v>51</v>
      </c>
      <c r="J5" s="57">
        <v>51100</v>
      </c>
      <c r="K5" s="57">
        <v>3300</v>
      </c>
      <c r="L5" s="57">
        <v>54400</v>
      </c>
      <c r="M5" s="35" t="s">
        <v>52</v>
      </c>
      <c r="N5" s="36" t="s">
        <v>46</v>
      </c>
      <c r="O5" s="33"/>
      <c r="P5" s="54" t="s">
        <v>2518</v>
      </c>
      <c r="Q5" s="33" t="s">
        <v>2519</v>
      </c>
      <c r="R5" s="38" t="s">
        <v>2520</v>
      </c>
      <c r="S5" s="38" t="s">
        <v>2521</v>
      </c>
      <c r="T5" s="23" t="s">
        <v>2522</v>
      </c>
      <c r="U5" s="23" t="s">
        <v>2523</v>
      </c>
      <c r="V5" s="23" t="s">
        <v>2524</v>
      </c>
      <c r="W5" s="23" t="s">
        <v>2524</v>
      </c>
      <c r="X5" s="39">
        <v>54400</v>
      </c>
      <c r="Y5" s="406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customHeight="1">
      <c r="A6" s="33">
        <v>3</v>
      </c>
      <c r="B6" s="60" t="s">
        <v>2510</v>
      </c>
      <c r="C6" s="11" t="s">
        <v>48</v>
      </c>
      <c r="D6" s="56" t="s">
        <v>2525</v>
      </c>
      <c r="E6" s="56" t="s">
        <v>2526</v>
      </c>
      <c r="F6" s="21" t="s">
        <v>59</v>
      </c>
      <c r="G6" s="57">
        <v>2240</v>
      </c>
      <c r="H6" s="61">
        <v>40</v>
      </c>
      <c r="I6" s="56" t="s">
        <v>51</v>
      </c>
      <c r="J6" s="57">
        <v>89600</v>
      </c>
      <c r="K6" s="58">
        <v>0</v>
      </c>
      <c r="L6" s="57">
        <v>89600</v>
      </c>
      <c r="M6" s="35" t="s">
        <v>52</v>
      </c>
      <c r="N6" s="36" t="s">
        <v>38</v>
      </c>
      <c r="O6" s="33"/>
      <c r="P6" s="54"/>
      <c r="Q6" s="54"/>
      <c r="R6" s="38"/>
      <c r="S6" s="38"/>
      <c r="T6" s="23"/>
      <c r="U6" s="23"/>
      <c r="V6" s="23"/>
      <c r="W6" s="23"/>
      <c r="X6" s="39"/>
      <c r="Y6" s="406" t="s">
        <v>74</v>
      </c>
      <c r="AH6" s="48"/>
    </row>
    <row r="7" spans="1:49" s="40" customFormat="1" ht="33.75" customHeight="1">
      <c r="A7" s="33">
        <v>4</v>
      </c>
      <c r="B7" s="60" t="s">
        <v>2510</v>
      </c>
      <c r="C7" s="11" t="s">
        <v>48</v>
      </c>
      <c r="D7" s="56" t="s">
        <v>2527</v>
      </c>
      <c r="E7" s="56" t="s">
        <v>2528</v>
      </c>
      <c r="F7" s="21" t="s">
        <v>59</v>
      </c>
      <c r="G7" s="57">
        <v>85000</v>
      </c>
      <c r="H7" s="61">
        <v>1</v>
      </c>
      <c r="I7" s="56" t="s">
        <v>51</v>
      </c>
      <c r="J7" s="57">
        <v>69100</v>
      </c>
      <c r="K7" s="57">
        <v>15900</v>
      </c>
      <c r="L7" s="57">
        <v>85000</v>
      </c>
      <c r="M7" s="35" t="s">
        <v>52</v>
      </c>
      <c r="N7" s="206" t="s">
        <v>46</v>
      </c>
      <c r="O7" s="33"/>
      <c r="P7" s="54" t="s">
        <v>2529</v>
      </c>
      <c r="Q7" s="54" t="s">
        <v>2530</v>
      </c>
      <c r="R7" s="38" t="s">
        <v>2531</v>
      </c>
      <c r="S7" s="38" t="s">
        <v>547</v>
      </c>
      <c r="T7" s="23" t="s">
        <v>2532</v>
      </c>
      <c r="U7" s="51" t="s">
        <v>2533</v>
      </c>
      <c r="V7" s="23" t="s">
        <v>2534</v>
      </c>
      <c r="W7" s="23" t="s">
        <v>2535</v>
      </c>
      <c r="X7" s="39">
        <v>85000</v>
      </c>
      <c r="Y7" s="407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customHeight="1">
      <c r="A8" s="10">
        <v>5</v>
      </c>
      <c r="B8" s="60" t="s">
        <v>2510</v>
      </c>
      <c r="C8" s="11" t="s">
        <v>48</v>
      </c>
      <c r="D8" s="56" t="s">
        <v>2536</v>
      </c>
      <c r="E8" s="56" t="s">
        <v>2537</v>
      </c>
      <c r="F8" s="21" t="s">
        <v>59</v>
      </c>
      <c r="G8" s="57">
        <v>2240</v>
      </c>
      <c r="H8" s="61">
        <v>40</v>
      </c>
      <c r="I8" s="56" t="s">
        <v>51</v>
      </c>
      <c r="J8" s="57">
        <v>69100</v>
      </c>
      <c r="K8" s="57">
        <v>20500</v>
      </c>
      <c r="L8" s="57">
        <v>89600</v>
      </c>
      <c r="M8" s="12" t="s">
        <v>52</v>
      </c>
      <c r="N8" s="705" t="s">
        <v>46</v>
      </c>
      <c r="O8" s="10"/>
      <c r="P8" s="141" t="s">
        <v>2538</v>
      </c>
      <c r="Q8" s="141" t="s">
        <v>2530</v>
      </c>
      <c r="R8" s="13" t="s">
        <v>2539</v>
      </c>
      <c r="S8" s="23" t="s">
        <v>979</v>
      </c>
      <c r="T8" s="23" t="s">
        <v>2540</v>
      </c>
      <c r="U8" s="23" t="s">
        <v>2541</v>
      </c>
      <c r="V8" s="23" t="s">
        <v>2542</v>
      </c>
      <c r="W8" s="13" t="s">
        <v>2543</v>
      </c>
      <c r="X8" s="14">
        <v>89600</v>
      </c>
      <c r="Y8" s="406"/>
    </row>
    <row r="9" spans="1:49" ht="24.95" customHeight="1">
      <c r="A9" s="10">
        <v>6</v>
      </c>
      <c r="B9" s="60" t="s">
        <v>2510</v>
      </c>
      <c r="C9" s="11" t="s">
        <v>48</v>
      </c>
      <c r="D9" s="56" t="s">
        <v>2536</v>
      </c>
      <c r="E9" s="56" t="s">
        <v>2544</v>
      </c>
      <c r="F9" s="21" t="s">
        <v>59</v>
      </c>
      <c r="G9" s="57">
        <v>49500</v>
      </c>
      <c r="H9" s="61">
        <v>1</v>
      </c>
      <c r="I9" s="56" t="s">
        <v>220</v>
      </c>
      <c r="J9" s="57">
        <v>49500</v>
      </c>
      <c r="K9" s="58">
        <v>0</v>
      </c>
      <c r="L9" s="57">
        <v>49500</v>
      </c>
      <c r="M9" s="12" t="s">
        <v>52</v>
      </c>
      <c r="N9" s="705" t="s">
        <v>46</v>
      </c>
      <c r="O9" s="10"/>
      <c r="P9" s="10" t="s">
        <v>2545</v>
      </c>
      <c r="Q9" s="10" t="s">
        <v>2530</v>
      </c>
      <c r="R9" s="13" t="s">
        <v>2546</v>
      </c>
      <c r="S9" s="13" t="s">
        <v>124</v>
      </c>
      <c r="T9" s="13" t="s">
        <v>2547</v>
      </c>
      <c r="U9" s="13" t="s">
        <v>2548</v>
      </c>
      <c r="V9" s="13" t="s">
        <v>2549</v>
      </c>
      <c r="W9" s="13" t="s">
        <v>2547</v>
      </c>
      <c r="X9" s="14">
        <v>49500</v>
      </c>
      <c r="Y9" s="406"/>
    </row>
    <row r="10" spans="1:49" ht="24.95" customHeight="1">
      <c r="A10" s="10">
        <v>7</v>
      </c>
      <c r="B10" s="60" t="s">
        <v>2510</v>
      </c>
      <c r="C10" s="11" t="s">
        <v>48</v>
      </c>
      <c r="D10" s="56" t="s">
        <v>2550</v>
      </c>
      <c r="E10" s="56" t="s">
        <v>2551</v>
      </c>
      <c r="F10" s="21" t="s">
        <v>59</v>
      </c>
      <c r="G10" s="57">
        <v>35000</v>
      </c>
      <c r="H10" s="61">
        <v>2</v>
      </c>
      <c r="I10" s="56" t="s">
        <v>51</v>
      </c>
      <c r="J10" s="57">
        <v>69100</v>
      </c>
      <c r="K10" s="58">
        <v>900</v>
      </c>
      <c r="L10" s="57">
        <v>70000</v>
      </c>
      <c r="M10" s="12" t="s">
        <v>52</v>
      </c>
      <c r="N10" s="705" t="s">
        <v>46</v>
      </c>
      <c r="O10" s="10"/>
      <c r="P10" s="191">
        <v>243591</v>
      </c>
      <c r="Q10" s="10" t="s">
        <v>2552</v>
      </c>
      <c r="R10" s="13" t="s">
        <v>2553</v>
      </c>
      <c r="S10" s="13" t="s">
        <v>2554</v>
      </c>
      <c r="T10" s="13" t="s">
        <v>1655</v>
      </c>
      <c r="U10" s="13" t="s">
        <v>594</v>
      </c>
      <c r="V10" s="13" t="s">
        <v>2555</v>
      </c>
      <c r="W10" s="13" t="s">
        <v>545</v>
      </c>
      <c r="X10" s="14">
        <v>95000</v>
      </c>
      <c r="Y10" s="406"/>
    </row>
    <row r="11" spans="1:49" ht="24.95" customHeight="1">
      <c r="A11" s="10">
        <v>8</v>
      </c>
      <c r="B11" s="60" t="s">
        <v>2510</v>
      </c>
      <c r="C11" s="11" t="s">
        <v>48</v>
      </c>
      <c r="D11" s="56" t="s">
        <v>2550</v>
      </c>
      <c r="E11" s="56" t="s">
        <v>2556</v>
      </c>
      <c r="F11" s="21" t="s">
        <v>59</v>
      </c>
      <c r="G11" s="57">
        <v>95000</v>
      </c>
      <c r="H11" s="61">
        <v>1</v>
      </c>
      <c r="I11" s="56" t="s">
        <v>220</v>
      </c>
      <c r="J11" s="57">
        <v>95000</v>
      </c>
      <c r="K11" s="58">
        <v>0</v>
      </c>
      <c r="L11" s="57">
        <v>95000</v>
      </c>
      <c r="M11" s="12" t="s">
        <v>52</v>
      </c>
      <c r="N11" s="705" t="s">
        <v>46</v>
      </c>
      <c r="O11" s="10"/>
      <c r="P11" s="191">
        <v>243591</v>
      </c>
      <c r="Q11" s="10" t="s">
        <v>2552</v>
      </c>
      <c r="R11" s="13" t="s">
        <v>2553</v>
      </c>
      <c r="S11" s="13" t="s">
        <v>2557</v>
      </c>
      <c r="T11" s="13" t="s">
        <v>1655</v>
      </c>
      <c r="U11" s="13" t="s">
        <v>645</v>
      </c>
      <c r="V11" s="13" t="s">
        <v>2555</v>
      </c>
      <c r="W11" s="13" t="s">
        <v>545</v>
      </c>
      <c r="X11" s="14">
        <v>70000</v>
      </c>
      <c r="Y11" s="406"/>
    </row>
    <row r="12" spans="1:49" ht="24.95" customHeight="1">
      <c r="A12" s="10">
        <v>9</v>
      </c>
      <c r="B12" s="60" t="s">
        <v>2510</v>
      </c>
      <c r="C12" s="11" t="s">
        <v>48</v>
      </c>
      <c r="D12" s="56" t="s">
        <v>2558</v>
      </c>
      <c r="E12" s="56" t="s">
        <v>2559</v>
      </c>
      <c r="F12" s="21" t="s">
        <v>59</v>
      </c>
      <c r="G12" s="57">
        <v>85260</v>
      </c>
      <c r="H12" s="61">
        <v>1</v>
      </c>
      <c r="I12" s="56" t="s">
        <v>51</v>
      </c>
      <c r="J12" s="57">
        <v>69100</v>
      </c>
      <c r="K12" s="57">
        <v>16160</v>
      </c>
      <c r="L12" s="57">
        <v>85260</v>
      </c>
      <c r="M12" s="12" t="s">
        <v>52</v>
      </c>
      <c r="N12" s="705" t="s">
        <v>46</v>
      </c>
      <c r="O12" s="10"/>
      <c r="P12" s="413" t="s">
        <v>2555</v>
      </c>
      <c r="Q12" s="414" t="s">
        <v>2560</v>
      </c>
      <c r="R12" s="414" t="s">
        <v>2555</v>
      </c>
      <c r="S12" s="410">
        <v>660514248036</v>
      </c>
      <c r="T12" s="414" t="s">
        <v>278</v>
      </c>
      <c r="U12" s="414" t="s">
        <v>608</v>
      </c>
      <c r="V12" s="414" t="s">
        <v>614</v>
      </c>
      <c r="W12" s="420">
        <v>24144</v>
      </c>
      <c r="X12" s="414">
        <v>85260</v>
      </c>
      <c r="Y12" s="415"/>
    </row>
    <row r="13" spans="1:49" ht="24.95" customHeight="1">
      <c r="A13" s="10">
        <v>10</v>
      </c>
      <c r="B13" s="60" t="s">
        <v>2510</v>
      </c>
      <c r="C13" s="11" t="s">
        <v>48</v>
      </c>
      <c r="D13" s="56" t="s">
        <v>2561</v>
      </c>
      <c r="E13" s="56" t="s">
        <v>2562</v>
      </c>
      <c r="F13" s="21" t="s">
        <v>59</v>
      </c>
      <c r="G13" s="57">
        <v>95000</v>
      </c>
      <c r="H13" s="61">
        <v>1</v>
      </c>
      <c r="I13" s="56" t="s">
        <v>51</v>
      </c>
      <c r="J13" s="57">
        <v>69100</v>
      </c>
      <c r="K13" s="57">
        <v>25900</v>
      </c>
      <c r="L13" s="57">
        <v>95000</v>
      </c>
      <c r="M13" s="12" t="s">
        <v>52</v>
      </c>
      <c r="N13" s="705" t="s">
        <v>46</v>
      </c>
      <c r="O13" s="10"/>
      <c r="P13" s="10" t="s">
        <v>2563</v>
      </c>
      <c r="Q13" s="10" t="s">
        <v>2530</v>
      </c>
      <c r="R13" s="13" t="s">
        <v>2564</v>
      </c>
      <c r="S13" s="13" t="s">
        <v>590</v>
      </c>
      <c r="T13" s="13" t="s">
        <v>2565</v>
      </c>
      <c r="U13" s="13" t="s">
        <v>2566</v>
      </c>
      <c r="V13" s="13" t="s">
        <v>2567</v>
      </c>
      <c r="W13" s="13" t="s">
        <v>2568</v>
      </c>
      <c r="X13" s="14">
        <v>95000</v>
      </c>
      <c r="Y13" s="415"/>
    </row>
    <row r="14" spans="1:49" ht="24.95" customHeight="1">
      <c r="A14" s="10">
        <v>11</v>
      </c>
      <c r="B14" s="60" t="s">
        <v>2510</v>
      </c>
      <c r="C14" s="11" t="s">
        <v>48</v>
      </c>
      <c r="D14" s="56" t="s">
        <v>2569</v>
      </c>
      <c r="E14" s="56" t="s">
        <v>2570</v>
      </c>
      <c r="F14" s="21" t="s">
        <v>59</v>
      </c>
      <c r="G14" s="57">
        <v>41500</v>
      </c>
      <c r="H14" s="61">
        <v>1</v>
      </c>
      <c r="I14" s="56" t="s">
        <v>51</v>
      </c>
      <c r="J14" s="57">
        <v>40600</v>
      </c>
      <c r="K14" s="58">
        <v>900</v>
      </c>
      <c r="L14" s="57">
        <v>41500</v>
      </c>
      <c r="M14" s="12" t="s">
        <v>52</v>
      </c>
      <c r="N14" s="25" t="s">
        <v>46</v>
      </c>
      <c r="O14" s="10"/>
      <c r="P14" s="10" t="s">
        <v>2563</v>
      </c>
      <c r="Q14" s="10" t="s">
        <v>2530</v>
      </c>
      <c r="R14" s="10" t="s">
        <v>2563</v>
      </c>
      <c r="S14" s="13" t="s">
        <v>2571</v>
      </c>
      <c r="T14" s="13" t="s">
        <v>2572</v>
      </c>
      <c r="U14" s="13" t="s">
        <v>2573</v>
      </c>
      <c r="V14" s="13" t="s">
        <v>779</v>
      </c>
      <c r="W14" s="13" t="s">
        <v>809</v>
      </c>
      <c r="X14" s="14">
        <v>41500</v>
      </c>
      <c r="Y14" s="415"/>
    </row>
    <row r="15" spans="1:49" ht="24.95" customHeight="1">
      <c r="A15" s="10">
        <v>12</v>
      </c>
      <c r="B15" s="60" t="s">
        <v>2510</v>
      </c>
      <c r="C15" s="11" t="s">
        <v>48</v>
      </c>
      <c r="D15" s="56" t="s">
        <v>2569</v>
      </c>
      <c r="E15" s="56" t="s">
        <v>246</v>
      </c>
      <c r="F15" s="21" t="s">
        <v>33</v>
      </c>
      <c r="G15" s="57">
        <v>20000</v>
      </c>
      <c r="H15" s="61">
        <v>1</v>
      </c>
      <c r="I15" s="56" t="s">
        <v>51</v>
      </c>
      <c r="J15" s="57">
        <v>20000</v>
      </c>
      <c r="K15" s="58">
        <v>0</v>
      </c>
      <c r="L15" s="57">
        <v>20000</v>
      </c>
      <c r="M15" s="12" t="s">
        <v>52</v>
      </c>
      <c r="N15" s="25" t="s">
        <v>46</v>
      </c>
      <c r="O15" s="10"/>
      <c r="P15" s="138" t="s">
        <v>1867</v>
      </c>
      <c r="Q15" s="10" t="s">
        <v>2574</v>
      </c>
      <c r="R15" s="13" t="s">
        <v>1867</v>
      </c>
      <c r="S15" s="13" t="s">
        <v>2575</v>
      </c>
      <c r="T15" s="13" t="s">
        <v>1554</v>
      </c>
      <c r="U15" s="13" t="s">
        <v>1554</v>
      </c>
      <c r="V15" s="13" t="s">
        <v>1554</v>
      </c>
      <c r="W15" s="13" t="s">
        <v>1554</v>
      </c>
      <c r="X15" s="14">
        <v>20000</v>
      </c>
      <c r="Y15" s="415"/>
    </row>
    <row r="16" spans="1:49" ht="24.95" customHeight="1">
      <c r="A16" s="10">
        <v>13</v>
      </c>
      <c r="B16" s="60" t="s">
        <v>2510</v>
      </c>
      <c r="C16" s="11" t="s">
        <v>48</v>
      </c>
      <c r="D16" s="56" t="s">
        <v>2569</v>
      </c>
      <c r="E16" s="56" t="s">
        <v>2576</v>
      </c>
      <c r="F16" s="21" t="s">
        <v>59</v>
      </c>
      <c r="G16" s="58">
        <v>870</v>
      </c>
      <c r="H16" s="61">
        <v>112</v>
      </c>
      <c r="I16" s="56" t="s">
        <v>220</v>
      </c>
      <c r="J16" s="57">
        <v>97440</v>
      </c>
      <c r="K16" s="58">
        <v>0</v>
      </c>
      <c r="L16" s="57">
        <v>97440</v>
      </c>
      <c r="M16" s="12" t="s">
        <v>52</v>
      </c>
      <c r="N16" s="25" t="s">
        <v>46</v>
      </c>
      <c r="O16" s="10"/>
      <c r="P16" s="138" t="s">
        <v>1868</v>
      </c>
      <c r="Q16" s="10" t="s">
        <v>2530</v>
      </c>
      <c r="R16" s="13" t="s">
        <v>1868</v>
      </c>
      <c r="S16" s="13" t="s">
        <v>2577</v>
      </c>
      <c r="T16" s="13" t="s">
        <v>1556</v>
      </c>
      <c r="U16" s="413" t="s">
        <v>1856</v>
      </c>
      <c r="V16" s="414" t="s">
        <v>1030</v>
      </c>
      <c r="W16" s="478">
        <v>243395</v>
      </c>
      <c r="X16" s="14">
        <v>97440</v>
      </c>
      <c r="Y16" s="415"/>
    </row>
    <row r="17" spans="1:25" ht="24.95" customHeight="1">
      <c r="A17" s="10">
        <v>14</v>
      </c>
      <c r="B17" s="60" t="s">
        <v>2510</v>
      </c>
      <c r="C17" s="11" t="s">
        <v>48</v>
      </c>
      <c r="D17" s="56" t="s">
        <v>2578</v>
      </c>
      <c r="E17" s="56" t="s">
        <v>2579</v>
      </c>
      <c r="F17" s="21" t="s">
        <v>59</v>
      </c>
      <c r="G17" s="58">
        <v>374</v>
      </c>
      <c r="H17" s="61">
        <v>356</v>
      </c>
      <c r="I17" s="56" t="s">
        <v>220</v>
      </c>
      <c r="J17" s="57">
        <v>133144</v>
      </c>
      <c r="K17" s="58">
        <v>0</v>
      </c>
      <c r="L17" s="57">
        <v>133144</v>
      </c>
      <c r="M17" s="12" t="s">
        <v>52</v>
      </c>
      <c r="N17" s="705" t="s">
        <v>46</v>
      </c>
      <c r="O17" s="10"/>
      <c r="P17" s="416" t="s">
        <v>2580</v>
      </c>
      <c r="Q17" s="416" t="s">
        <v>2581</v>
      </c>
      <c r="R17" s="416" t="s">
        <v>2582</v>
      </c>
      <c r="S17" s="417" t="s">
        <v>2583</v>
      </c>
      <c r="T17" s="417" t="s">
        <v>2584</v>
      </c>
      <c r="U17" s="417" t="s">
        <v>2585</v>
      </c>
      <c r="V17" s="417" t="s">
        <v>2586</v>
      </c>
      <c r="W17" s="417" t="s">
        <v>2587</v>
      </c>
      <c r="X17" s="417">
        <v>133144</v>
      </c>
      <c r="Y17" s="141"/>
    </row>
    <row r="18" spans="1:25" ht="24.95" customHeight="1">
      <c r="A18" s="10">
        <v>15</v>
      </c>
      <c r="B18" s="60" t="s">
        <v>2510</v>
      </c>
      <c r="C18" s="11" t="s">
        <v>48</v>
      </c>
      <c r="D18" s="56" t="s">
        <v>2578</v>
      </c>
      <c r="E18" s="56" t="s">
        <v>2588</v>
      </c>
      <c r="F18" s="21" t="s">
        <v>59</v>
      </c>
      <c r="G18" s="57">
        <v>20000</v>
      </c>
      <c r="H18" s="61">
        <v>1</v>
      </c>
      <c r="I18" s="56" t="s">
        <v>51</v>
      </c>
      <c r="J18" s="57">
        <v>15100</v>
      </c>
      <c r="K18" s="57">
        <v>4900</v>
      </c>
      <c r="L18" s="57">
        <v>20000</v>
      </c>
      <c r="M18" s="12" t="s">
        <v>52</v>
      </c>
      <c r="N18" s="705" t="s">
        <v>46</v>
      </c>
      <c r="O18" s="10"/>
      <c r="P18" s="1014">
        <v>24230</v>
      </c>
      <c r="Q18" s="418" t="s">
        <v>2589</v>
      </c>
      <c r="R18" s="1014">
        <v>24230</v>
      </c>
      <c r="S18" s="1016" t="s">
        <v>2590</v>
      </c>
      <c r="T18" s="1015">
        <v>24245</v>
      </c>
      <c r="U18" s="1015">
        <v>24242</v>
      </c>
      <c r="V18" s="1015">
        <v>24242</v>
      </c>
      <c r="W18" s="1015">
        <v>24242</v>
      </c>
      <c r="X18" s="419">
        <v>20000</v>
      </c>
      <c r="Y18" s="141"/>
    </row>
    <row r="19" spans="1:25" ht="24.95" customHeight="1">
      <c r="A19" s="10">
        <v>16</v>
      </c>
      <c r="B19" s="60" t="s">
        <v>2510</v>
      </c>
      <c r="C19" s="11" t="s">
        <v>48</v>
      </c>
      <c r="D19" s="56" t="s">
        <v>2578</v>
      </c>
      <c r="E19" s="56" t="s">
        <v>2591</v>
      </c>
      <c r="F19" s="21" t="s">
        <v>33</v>
      </c>
      <c r="G19" s="57">
        <v>30000</v>
      </c>
      <c r="H19" s="61">
        <v>1</v>
      </c>
      <c r="I19" s="56" t="s">
        <v>51</v>
      </c>
      <c r="J19" s="57">
        <v>30000</v>
      </c>
      <c r="K19" s="58">
        <v>0</v>
      </c>
      <c r="L19" s="57">
        <v>30000</v>
      </c>
      <c r="M19" s="12" t="s">
        <v>52</v>
      </c>
      <c r="N19" s="705" t="s">
        <v>46</v>
      </c>
      <c r="O19" s="10"/>
      <c r="P19" s="1014">
        <v>24238</v>
      </c>
      <c r="Q19" s="418" t="s">
        <v>2592</v>
      </c>
      <c r="R19" s="1014">
        <v>24239</v>
      </c>
      <c r="S19" s="419" t="s">
        <v>2593</v>
      </c>
      <c r="T19" s="1015">
        <v>24246</v>
      </c>
      <c r="U19" s="1015">
        <v>24245</v>
      </c>
      <c r="V19" s="1015">
        <v>24245</v>
      </c>
      <c r="W19" s="1015">
        <v>24245</v>
      </c>
      <c r="X19" s="419">
        <v>30000</v>
      </c>
      <c r="Y19" s="141"/>
    </row>
    <row r="20" spans="1:25" ht="24.95" customHeight="1">
      <c r="A20" s="10">
        <v>17</v>
      </c>
      <c r="B20" s="60" t="s">
        <v>2510</v>
      </c>
      <c r="C20" s="11" t="s">
        <v>48</v>
      </c>
      <c r="D20" s="56" t="s">
        <v>2578</v>
      </c>
      <c r="E20" s="56" t="s">
        <v>2594</v>
      </c>
      <c r="F20" s="21" t="s">
        <v>33</v>
      </c>
      <c r="G20" s="57">
        <v>22000</v>
      </c>
      <c r="H20" s="61">
        <v>1</v>
      </c>
      <c r="I20" s="56" t="s">
        <v>51</v>
      </c>
      <c r="J20" s="57">
        <v>22000</v>
      </c>
      <c r="K20" s="58">
        <v>0</v>
      </c>
      <c r="L20" s="57">
        <v>22000</v>
      </c>
      <c r="M20" s="12" t="s">
        <v>52</v>
      </c>
      <c r="N20" s="705" t="s">
        <v>46</v>
      </c>
      <c r="O20" s="10"/>
      <c r="P20" s="1014">
        <v>24238</v>
      </c>
      <c r="Q20" s="418" t="s">
        <v>2592</v>
      </c>
      <c r="R20" s="1014">
        <v>24239</v>
      </c>
      <c r="S20" s="419" t="s">
        <v>2593</v>
      </c>
      <c r="T20" s="1015">
        <v>24246</v>
      </c>
      <c r="U20" s="1015">
        <v>24245</v>
      </c>
      <c r="V20" s="1015">
        <v>24245</v>
      </c>
      <c r="W20" s="1015">
        <v>24245</v>
      </c>
      <c r="X20" s="419">
        <v>22000</v>
      </c>
      <c r="Y20" s="141"/>
    </row>
    <row r="21" spans="1:25" ht="24.95" customHeight="1">
      <c r="A21" s="10">
        <v>18</v>
      </c>
      <c r="B21" s="60" t="s">
        <v>2510</v>
      </c>
      <c r="C21" s="11" t="s">
        <v>48</v>
      </c>
      <c r="D21" s="56" t="s">
        <v>2578</v>
      </c>
      <c r="E21" s="56" t="s">
        <v>2286</v>
      </c>
      <c r="F21" s="21" t="s">
        <v>33</v>
      </c>
      <c r="G21" s="57">
        <v>2500</v>
      </c>
      <c r="H21" s="61">
        <v>1</v>
      </c>
      <c r="I21" s="56" t="s">
        <v>51</v>
      </c>
      <c r="J21" s="57">
        <v>2500</v>
      </c>
      <c r="K21" s="58">
        <v>0</v>
      </c>
      <c r="L21" s="57">
        <v>2500</v>
      </c>
      <c r="M21" s="12" t="s">
        <v>52</v>
      </c>
      <c r="N21" s="705" t="s">
        <v>46</v>
      </c>
      <c r="O21" s="10"/>
      <c r="P21" s="1014">
        <v>24238</v>
      </c>
      <c r="Q21" s="418" t="s">
        <v>2592</v>
      </c>
      <c r="R21" s="1014">
        <v>24239</v>
      </c>
      <c r="S21" s="419" t="s">
        <v>2593</v>
      </c>
      <c r="T21" s="1015">
        <v>24246</v>
      </c>
      <c r="U21" s="1015">
        <v>24245</v>
      </c>
      <c r="V21" s="1015">
        <v>24245</v>
      </c>
      <c r="W21" s="1015">
        <v>24245</v>
      </c>
      <c r="X21" s="419">
        <v>2500</v>
      </c>
      <c r="Y21" s="141"/>
    </row>
    <row r="22" spans="1:25" ht="24.95" customHeight="1">
      <c r="A22" s="10">
        <v>19</v>
      </c>
      <c r="B22" s="60" t="s">
        <v>2510</v>
      </c>
      <c r="C22" s="11" t="s">
        <v>48</v>
      </c>
      <c r="D22" s="56" t="s">
        <v>2595</v>
      </c>
      <c r="E22" s="56" t="s">
        <v>2596</v>
      </c>
      <c r="F22" s="21" t="s">
        <v>59</v>
      </c>
      <c r="G22" s="57">
        <v>55000</v>
      </c>
      <c r="H22" s="61">
        <v>1</v>
      </c>
      <c r="I22" s="56" t="s">
        <v>51</v>
      </c>
      <c r="J22" s="57">
        <v>55000</v>
      </c>
      <c r="K22" s="58">
        <v>0</v>
      </c>
      <c r="L22" s="57">
        <v>55000</v>
      </c>
      <c r="M22" s="12" t="s">
        <v>52</v>
      </c>
      <c r="N22" s="705" t="s">
        <v>46</v>
      </c>
      <c r="O22" s="10"/>
      <c r="P22" s="141" t="s">
        <v>1291</v>
      </c>
      <c r="Q22" s="141" t="s">
        <v>2597</v>
      </c>
      <c r="R22" s="138" t="s">
        <v>1291</v>
      </c>
      <c r="S22" s="138" t="s">
        <v>404</v>
      </c>
      <c r="T22" s="138" t="s">
        <v>2598</v>
      </c>
      <c r="U22" s="138" t="s">
        <v>2598</v>
      </c>
      <c r="V22" s="138" t="s">
        <v>2598</v>
      </c>
      <c r="W22" s="138" t="s">
        <v>2599</v>
      </c>
      <c r="X22" s="405">
        <v>55000</v>
      </c>
      <c r="Y22" s="141"/>
    </row>
    <row r="23" spans="1:25" ht="24.95" customHeight="1">
      <c r="A23" s="10">
        <v>20</v>
      </c>
      <c r="B23" s="60" t="s">
        <v>2510</v>
      </c>
      <c r="C23" s="11" t="s">
        <v>32</v>
      </c>
      <c r="D23" s="56" t="s">
        <v>2600</v>
      </c>
      <c r="E23" s="56" t="s">
        <v>2601</v>
      </c>
      <c r="F23" s="21" t="s">
        <v>33</v>
      </c>
      <c r="G23" s="57">
        <v>100000</v>
      </c>
      <c r="H23" s="61">
        <v>2</v>
      </c>
      <c r="I23" s="56" t="s">
        <v>51</v>
      </c>
      <c r="J23" s="57">
        <v>200000</v>
      </c>
      <c r="K23" s="58">
        <v>0</v>
      </c>
      <c r="L23" s="57">
        <v>200000</v>
      </c>
      <c r="M23" s="182" t="s">
        <v>1980</v>
      </c>
      <c r="N23" s="989" t="s">
        <v>46</v>
      </c>
      <c r="O23" s="182" t="s">
        <v>572</v>
      </c>
      <c r="P23" s="183" t="s">
        <v>2190</v>
      </c>
      <c r="Q23" s="183" t="s">
        <v>2602</v>
      </c>
      <c r="R23" s="183" t="s">
        <v>2603</v>
      </c>
      <c r="S23" s="183" t="s">
        <v>2604</v>
      </c>
      <c r="T23" s="183" t="s">
        <v>2605</v>
      </c>
      <c r="U23" s="990">
        <v>24416</v>
      </c>
      <c r="V23" s="183" t="s">
        <v>2606</v>
      </c>
      <c r="W23" s="183" t="s">
        <v>2607</v>
      </c>
      <c r="X23" s="994">
        <v>186180</v>
      </c>
      <c r="Y23" s="414" t="s">
        <v>572</v>
      </c>
    </row>
    <row r="24" spans="1:25" ht="24.95" customHeight="1">
      <c r="A24" s="10">
        <v>21</v>
      </c>
      <c r="B24" s="60" t="s">
        <v>2510</v>
      </c>
      <c r="C24" s="11" t="s">
        <v>32</v>
      </c>
      <c r="D24" s="56" t="s">
        <v>2600</v>
      </c>
      <c r="E24" s="56" t="s">
        <v>2594</v>
      </c>
      <c r="F24" s="21" t="s">
        <v>33</v>
      </c>
      <c r="G24" s="57">
        <v>22000</v>
      </c>
      <c r="H24" s="61">
        <v>1</v>
      </c>
      <c r="I24" s="56" t="s">
        <v>51</v>
      </c>
      <c r="J24" s="57">
        <v>18000</v>
      </c>
      <c r="K24" s="57">
        <v>4000</v>
      </c>
      <c r="L24" s="57">
        <v>22000</v>
      </c>
      <c r="M24" s="304" t="s">
        <v>1980</v>
      </c>
      <c r="N24" s="991" t="s">
        <v>46</v>
      </c>
      <c r="O24" s="304" t="s">
        <v>572</v>
      </c>
      <c r="P24" s="990">
        <v>243593</v>
      </c>
      <c r="Q24" s="537" t="s">
        <v>1578</v>
      </c>
      <c r="R24" s="537" t="s">
        <v>2608</v>
      </c>
      <c r="S24" s="537" t="s">
        <v>2609</v>
      </c>
      <c r="T24" s="537" t="s">
        <v>2610</v>
      </c>
      <c r="U24" s="537" t="s">
        <v>2611</v>
      </c>
      <c r="V24" s="992">
        <v>24265</v>
      </c>
      <c r="W24" s="537" t="s">
        <v>2612</v>
      </c>
      <c r="X24" s="995">
        <v>19900</v>
      </c>
      <c r="Y24" s="421" t="s">
        <v>572</v>
      </c>
    </row>
    <row r="25" spans="1:25" ht="24.95" customHeight="1">
      <c r="A25" s="67">
        <v>22</v>
      </c>
      <c r="B25" s="106" t="s">
        <v>2510</v>
      </c>
      <c r="C25" s="68" t="s">
        <v>32</v>
      </c>
      <c r="D25" s="107" t="s">
        <v>2600</v>
      </c>
      <c r="E25" s="107" t="s">
        <v>2613</v>
      </c>
      <c r="F25" s="108" t="s">
        <v>33</v>
      </c>
      <c r="G25" s="109">
        <v>840000</v>
      </c>
      <c r="H25" s="110">
        <v>1</v>
      </c>
      <c r="I25" s="107" t="s">
        <v>220</v>
      </c>
      <c r="J25" s="109">
        <v>840000</v>
      </c>
      <c r="K25" s="111">
        <v>0</v>
      </c>
      <c r="L25" s="109">
        <v>840000</v>
      </c>
      <c r="M25" s="1222" t="s">
        <v>2614</v>
      </c>
      <c r="N25" s="1223" t="s">
        <v>38</v>
      </c>
      <c r="O25" s="1226">
        <v>243510</v>
      </c>
      <c r="P25" s="1224" t="s">
        <v>572</v>
      </c>
      <c r="Q25" s="1224" t="s">
        <v>572</v>
      </c>
      <c r="R25" s="1224" t="s">
        <v>572</v>
      </c>
      <c r="S25" s="1224" t="s">
        <v>572</v>
      </c>
      <c r="T25" s="1224" t="s">
        <v>572</v>
      </c>
      <c r="U25" s="1224" t="s">
        <v>572</v>
      </c>
      <c r="V25" s="1224" t="s">
        <v>572</v>
      </c>
      <c r="W25" s="1224" t="s">
        <v>572</v>
      </c>
      <c r="X25" s="1222" t="s">
        <v>572</v>
      </c>
      <c r="Y25" s="1225" t="s">
        <v>2615</v>
      </c>
    </row>
    <row r="26" spans="1:25" ht="24.95" customHeight="1">
      <c r="A26" s="10">
        <v>23</v>
      </c>
      <c r="B26" s="60" t="s">
        <v>2510</v>
      </c>
      <c r="C26" s="11" t="s">
        <v>32</v>
      </c>
      <c r="D26" s="56" t="s">
        <v>2600</v>
      </c>
      <c r="E26" s="56" t="s">
        <v>2616</v>
      </c>
      <c r="F26" s="21" t="s">
        <v>33</v>
      </c>
      <c r="G26" s="57">
        <v>200000</v>
      </c>
      <c r="H26" s="61">
        <v>1</v>
      </c>
      <c r="I26" s="56" t="s">
        <v>51</v>
      </c>
      <c r="J26" s="57">
        <v>200000</v>
      </c>
      <c r="K26" s="58">
        <v>0</v>
      </c>
      <c r="L26" s="57">
        <v>200000</v>
      </c>
      <c r="M26" s="304" t="s">
        <v>1980</v>
      </c>
      <c r="N26" s="991" t="s">
        <v>46</v>
      </c>
      <c r="O26" s="304" t="s">
        <v>572</v>
      </c>
      <c r="P26" s="537" t="s">
        <v>2603</v>
      </c>
      <c r="Q26" s="539" t="s">
        <v>2617</v>
      </c>
      <c r="R26" s="537" t="s">
        <v>2191</v>
      </c>
      <c r="S26" s="537" t="s">
        <v>2618</v>
      </c>
      <c r="T26" s="537" t="s">
        <v>2619</v>
      </c>
      <c r="U26" s="992">
        <v>243411</v>
      </c>
      <c r="V26" s="992">
        <v>243411</v>
      </c>
      <c r="W26" s="537" t="s">
        <v>572</v>
      </c>
      <c r="X26" s="995">
        <v>200000</v>
      </c>
      <c r="Y26" s="421" t="s">
        <v>572</v>
      </c>
    </row>
    <row r="27" spans="1:25" ht="24.95" customHeight="1">
      <c r="A27" s="10">
        <v>24</v>
      </c>
      <c r="B27" s="60" t="s">
        <v>2510</v>
      </c>
      <c r="C27" s="11" t="s">
        <v>32</v>
      </c>
      <c r="D27" s="56" t="s">
        <v>2600</v>
      </c>
      <c r="E27" s="56" t="s">
        <v>116</v>
      </c>
      <c r="F27" s="21" t="s">
        <v>33</v>
      </c>
      <c r="G27" s="57">
        <v>30000</v>
      </c>
      <c r="H27" s="61">
        <v>1</v>
      </c>
      <c r="I27" s="56" t="s">
        <v>51</v>
      </c>
      <c r="J27" s="57">
        <v>30000</v>
      </c>
      <c r="K27" s="58">
        <v>0</v>
      </c>
      <c r="L27" s="57">
        <v>30000</v>
      </c>
      <c r="M27" s="304" t="s">
        <v>1980</v>
      </c>
      <c r="N27" s="991" t="s">
        <v>46</v>
      </c>
      <c r="O27" s="304" t="s">
        <v>572</v>
      </c>
      <c r="P27" s="537" t="s">
        <v>2620</v>
      </c>
      <c r="Q27" s="537" t="s">
        <v>2621</v>
      </c>
      <c r="R27" s="537" t="s">
        <v>2622</v>
      </c>
      <c r="S27" s="537" t="s">
        <v>2623</v>
      </c>
      <c r="T27" s="537" t="s">
        <v>2624</v>
      </c>
      <c r="U27" s="537" t="s">
        <v>2608</v>
      </c>
      <c r="V27" s="537" t="s">
        <v>2625</v>
      </c>
      <c r="W27" s="993" t="s">
        <v>2626</v>
      </c>
      <c r="X27" s="995">
        <v>29000</v>
      </c>
      <c r="Y27" s="421" t="s">
        <v>572</v>
      </c>
    </row>
    <row r="28" spans="1:25" ht="24.95" customHeight="1">
      <c r="A28" s="10">
        <v>25</v>
      </c>
      <c r="B28" s="60" t="s">
        <v>2510</v>
      </c>
      <c r="C28" s="11" t="s">
        <v>32</v>
      </c>
      <c r="D28" s="56" t="s">
        <v>2600</v>
      </c>
      <c r="E28" s="56" t="s">
        <v>2627</v>
      </c>
      <c r="F28" s="21" t="s">
        <v>33</v>
      </c>
      <c r="G28" s="57">
        <v>17000</v>
      </c>
      <c r="H28" s="61">
        <v>6</v>
      </c>
      <c r="I28" s="56" t="s">
        <v>51</v>
      </c>
      <c r="J28" s="57">
        <v>100000</v>
      </c>
      <c r="K28" s="57">
        <v>2000</v>
      </c>
      <c r="L28" s="57">
        <v>102000</v>
      </c>
      <c r="M28" s="304" t="s">
        <v>1980</v>
      </c>
      <c r="N28" s="991" t="s">
        <v>46</v>
      </c>
      <c r="O28" s="304" t="s">
        <v>572</v>
      </c>
      <c r="P28" s="537" t="s">
        <v>2628</v>
      </c>
      <c r="Q28" s="537" t="s">
        <v>1578</v>
      </c>
      <c r="R28" s="537" t="s">
        <v>2629</v>
      </c>
      <c r="S28" s="537" t="s">
        <v>2630</v>
      </c>
      <c r="T28" s="537" t="s">
        <v>2631</v>
      </c>
      <c r="U28" s="992">
        <v>243317</v>
      </c>
      <c r="V28" s="992">
        <v>243317</v>
      </c>
      <c r="W28" s="993" t="s">
        <v>2608</v>
      </c>
      <c r="X28" s="995">
        <v>100800</v>
      </c>
      <c r="Y28" s="421" t="s">
        <v>572</v>
      </c>
    </row>
    <row r="29" spans="1:25" ht="24.95" customHeight="1">
      <c r="A29" s="10">
        <v>26</v>
      </c>
      <c r="B29" s="60" t="s">
        <v>2510</v>
      </c>
      <c r="C29" s="11" t="s">
        <v>32</v>
      </c>
      <c r="D29" s="56" t="s">
        <v>2600</v>
      </c>
      <c r="E29" s="56" t="s">
        <v>2632</v>
      </c>
      <c r="F29" s="21" t="s">
        <v>33</v>
      </c>
      <c r="G29" s="57">
        <v>22000</v>
      </c>
      <c r="H29" s="61">
        <v>2</v>
      </c>
      <c r="I29" s="56" t="s">
        <v>51</v>
      </c>
      <c r="J29" s="57">
        <v>44000</v>
      </c>
      <c r="K29" s="58">
        <v>0</v>
      </c>
      <c r="L29" s="57">
        <v>44000</v>
      </c>
      <c r="M29" s="304" t="s">
        <v>1980</v>
      </c>
      <c r="N29" s="991" t="s">
        <v>46</v>
      </c>
      <c r="O29" s="304" t="s">
        <v>572</v>
      </c>
      <c r="P29" s="537" t="s">
        <v>2628</v>
      </c>
      <c r="Q29" s="537" t="s">
        <v>1578</v>
      </c>
      <c r="R29" s="537" t="s">
        <v>2629</v>
      </c>
      <c r="S29" s="537" t="s">
        <v>2633</v>
      </c>
      <c r="T29" s="537" t="s">
        <v>2631</v>
      </c>
      <c r="U29" s="992">
        <v>243316</v>
      </c>
      <c r="V29" s="992">
        <v>243316</v>
      </c>
      <c r="W29" s="993" t="s">
        <v>2608</v>
      </c>
      <c r="X29" s="995">
        <v>42000</v>
      </c>
      <c r="Y29" s="421" t="s">
        <v>572</v>
      </c>
    </row>
    <row r="30" spans="1:25" ht="24.95" customHeight="1">
      <c r="A30" s="10">
        <v>27</v>
      </c>
      <c r="B30" s="60" t="s">
        <v>2510</v>
      </c>
      <c r="C30" s="11" t="s">
        <v>32</v>
      </c>
      <c r="D30" s="56" t="s">
        <v>2600</v>
      </c>
      <c r="E30" s="56" t="s">
        <v>2634</v>
      </c>
      <c r="F30" s="21" t="s">
        <v>33</v>
      </c>
      <c r="G30" s="57">
        <v>58500</v>
      </c>
      <c r="H30" s="61">
        <v>1</v>
      </c>
      <c r="I30" s="56" t="s">
        <v>51</v>
      </c>
      <c r="J30" s="57">
        <v>58500</v>
      </c>
      <c r="K30" s="58">
        <v>0</v>
      </c>
      <c r="L30" s="57">
        <v>58500</v>
      </c>
      <c r="M30" s="304" t="s">
        <v>1980</v>
      </c>
      <c r="N30" s="991" t="s">
        <v>46</v>
      </c>
      <c r="O30" s="304" t="s">
        <v>572</v>
      </c>
      <c r="P30" s="537" t="s">
        <v>2603</v>
      </c>
      <c r="Q30" s="539" t="s">
        <v>2635</v>
      </c>
      <c r="R30" s="537" t="s">
        <v>2191</v>
      </c>
      <c r="S30" s="537" t="s">
        <v>2636</v>
      </c>
      <c r="T30" s="537" t="s">
        <v>2619</v>
      </c>
      <c r="U30" s="537" t="s">
        <v>2637</v>
      </c>
      <c r="V30" s="537" t="s">
        <v>2637</v>
      </c>
      <c r="W30" s="993" t="s">
        <v>2626</v>
      </c>
      <c r="X30" s="995">
        <v>55400</v>
      </c>
      <c r="Y30" s="421" t="s">
        <v>572</v>
      </c>
    </row>
    <row r="31" spans="1:25" ht="24.95" customHeight="1">
      <c r="A31" s="10">
        <v>28</v>
      </c>
      <c r="B31" s="60" t="s">
        <v>2510</v>
      </c>
      <c r="C31" s="11" t="s">
        <v>32</v>
      </c>
      <c r="D31" s="56" t="s">
        <v>2600</v>
      </c>
      <c r="E31" s="56" t="s">
        <v>2638</v>
      </c>
      <c r="F31" s="21" t="s">
        <v>33</v>
      </c>
      <c r="G31" s="57">
        <v>53600</v>
      </c>
      <c r="H31" s="61">
        <v>3</v>
      </c>
      <c r="I31" s="56" t="s">
        <v>51</v>
      </c>
      <c r="J31" s="57">
        <v>160800</v>
      </c>
      <c r="K31" s="58">
        <v>0</v>
      </c>
      <c r="L31" s="57">
        <v>160800</v>
      </c>
      <c r="M31" s="304" t="s">
        <v>1980</v>
      </c>
      <c r="N31" s="991" t="s">
        <v>46</v>
      </c>
      <c r="O31" s="304" t="s">
        <v>572</v>
      </c>
      <c r="P31" s="537" t="s">
        <v>2603</v>
      </c>
      <c r="Q31" s="539" t="s">
        <v>2635</v>
      </c>
      <c r="R31" s="537" t="s">
        <v>2191</v>
      </c>
      <c r="S31" s="537" t="s">
        <v>2636</v>
      </c>
      <c r="T31" s="537" t="s">
        <v>2619</v>
      </c>
      <c r="U31" s="537" t="s">
        <v>2637</v>
      </c>
      <c r="V31" s="537" t="s">
        <v>2637</v>
      </c>
      <c r="W31" s="993" t="s">
        <v>2626</v>
      </c>
      <c r="X31" s="995">
        <v>149100</v>
      </c>
      <c r="Y31" s="421" t="s">
        <v>572</v>
      </c>
    </row>
    <row r="32" spans="1:25" ht="24.95" customHeight="1">
      <c r="A32" s="10">
        <v>29</v>
      </c>
      <c r="B32" s="60" t="s">
        <v>2510</v>
      </c>
      <c r="C32" s="11" t="s">
        <v>32</v>
      </c>
      <c r="D32" s="56" t="s">
        <v>2600</v>
      </c>
      <c r="E32" s="56" t="s">
        <v>2639</v>
      </c>
      <c r="F32" s="21" t="s">
        <v>33</v>
      </c>
      <c r="G32" s="57">
        <v>47200</v>
      </c>
      <c r="H32" s="61">
        <v>2</v>
      </c>
      <c r="I32" s="56" t="s">
        <v>51</v>
      </c>
      <c r="J32" s="57">
        <v>94400</v>
      </c>
      <c r="K32" s="58">
        <v>0</v>
      </c>
      <c r="L32" s="57">
        <v>94400</v>
      </c>
      <c r="M32" s="304" t="s">
        <v>1980</v>
      </c>
      <c r="N32" s="991" t="s">
        <v>46</v>
      </c>
      <c r="O32" s="304" t="s">
        <v>572</v>
      </c>
      <c r="P32" s="537" t="s">
        <v>2603</v>
      </c>
      <c r="Q32" s="539" t="s">
        <v>2635</v>
      </c>
      <c r="R32" s="537" t="s">
        <v>2191</v>
      </c>
      <c r="S32" s="537" t="s">
        <v>2636</v>
      </c>
      <c r="T32" s="537" t="s">
        <v>2619</v>
      </c>
      <c r="U32" s="537" t="s">
        <v>2637</v>
      </c>
      <c r="V32" s="537" t="s">
        <v>2637</v>
      </c>
      <c r="W32" s="993" t="s">
        <v>2626</v>
      </c>
      <c r="X32" s="995">
        <v>93800</v>
      </c>
      <c r="Y32" s="421" t="s">
        <v>572</v>
      </c>
    </row>
    <row r="33" spans="1:25" ht="24.95" customHeight="1">
      <c r="A33" s="10">
        <v>30</v>
      </c>
      <c r="B33" s="60" t="s">
        <v>2510</v>
      </c>
      <c r="C33" s="11" t="s">
        <v>32</v>
      </c>
      <c r="D33" s="56" t="s">
        <v>2600</v>
      </c>
      <c r="E33" s="56" t="s">
        <v>2640</v>
      </c>
      <c r="F33" s="21" t="s">
        <v>33</v>
      </c>
      <c r="G33" s="57">
        <v>27900</v>
      </c>
      <c r="H33" s="61">
        <v>2</v>
      </c>
      <c r="I33" s="56" t="s">
        <v>51</v>
      </c>
      <c r="J33" s="57">
        <v>55800</v>
      </c>
      <c r="K33" s="58">
        <v>0</v>
      </c>
      <c r="L33" s="57">
        <v>55800</v>
      </c>
      <c r="M33" s="304" t="s">
        <v>1980</v>
      </c>
      <c r="N33" s="991" t="s">
        <v>46</v>
      </c>
      <c r="O33" s="304" t="s">
        <v>572</v>
      </c>
      <c r="P33" s="537" t="s">
        <v>2603</v>
      </c>
      <c r="Q33" s="539" t="s">
        <v>2635</v>
      </c>
      <c r="R33" s="537" t="s">
        <v>2191</v>
      </c>
      <c r="S33" s="537" t="s">
        <v>2636</v>
      </c>
      <c r="T33" s="537" t="s">
        <v>2619</v>
      </c>
      <c r="U33" s="537" t="s">
        <v>2637</v>
      </c>
      <c r="V33" s="537" t="s">
        <v>2637</v>
      </c>
      <c r="W33" s="993" t="s">
        <v>2626</v>
      </c>
      <c r="X33" s="995">
        <v>53600</v>
      </c>
      <c r="Y33" s="421" t="s">
        <v>572</v>
      </c>
    </row>
    <row r="34" spans="1:25" ht="24.95" customHeight="1">
      <c r="A34" s="10">
        <v>31</v>
      </c>
      <c r="B34" s="60" t="s">
        <v>2510</v>
      </c>
      <c r="C34" s="11" t="s">
        <v>32</v>
      </c>
      <c r="D34" s="56" t="s">
        <v>2600</v>
      </c>
      <c r="E34" s="56" t="s">
        <v>2641</v>
      </c>
      <c r="F34" s="21" t="s">
        <v>33</v>
      </c>
      <c r="G34" s="57">
        <v>15000</v>
      </c>
      <c r="H34" s="61">
        <v>1</v>
      </c>
      <c r="I34" s="56" t="s">
        <v>51</v>
      </c>
      <c r="J34" s="57">
        <v>15000</v>
      </c>
      <c r="K34" s="58">
        <v>0</v>
      </c>
      <c r="L34" s="57">
        <v>15000</v>
      </c>
      <c r="M34" s="304" t="s">
        <v>1980</v>
      </c>
      <c r="N34" s="991" t="s">
        <v>46</v>
      </c>
      <c r="O34" s="304" t="s">
        <v>572</v>
      </c>
      <c r="P34" s="537" t="s">
        <v>2603</v>
      </c>
      <c r="Q34" s="539" t="s">
        <v>2635</v>
      </c>
      <c r="R34" s="537" t="s">
        <v>2191</v>
      </c>
      <c r="S34" s="537" t="s">
        <v>2636</v>
      </c>
      <c r="T34" s="537" t="s">
        <v>2619</v>
      </c>
      <c r="U34" s="537" t="s">
        <v>2637</v>
      </c>
      <c r="V34" s="537" t="s">
        <v>2637</v>
      </c>
      <c r="W34" s="993" t="s">
        <v>2626</v>
      </c>
      <c r="X34" s="995">
        <v>14500</v>
      </c>
      <c r="Y34" s="421" t="s">
        <v>572</v>
      </c>
    </row>
    <row r="35" spans="1:25" ht="24.95" customHeight="1">
      <c r="A35" s="10">
        <v>32</v>
      </c>
      <c r="B35" s="60" t="s">
        <v>2510</v>
      </c>
      <c r="C35" s="11" t="s">
        <v>32</v>
      </c>
      <c r="D35" s="56" t="s">
        <v>2600</v>
      </c>
      <c r="E35" s="56" t="s">
        <v>2642</v>
      </c>
      <c r="F35" s="21" t="s">
        <v>33</v>
      </c>
      <c r="G35" s="57">
        <v>4000</v>
      </c>
      <c r="H35" s="61">
        <v>4</v>
      </c>
      <c r="I35" s="56" t="s">
        <v>51</v>
      </c>
      <c r="J35" s="57">
        <v>16000</v>
      </c>
      <c r="K35" s="58">
        <v>0</v>
      </c>
      <c r="L35" s="57">
        <v>16000</v>
      </c>
      <c r="M35" s="304" t="s">
        <v>1980</v>
      </c>
      <c r="N35" s="991" t="s">
        <v>46</v>
      </c>
      <c r="O35" s="304" t="s">
        <v>572</v>
      </c>
      <c r="P35" s="537" t="s">
        <v>2190</v>
      </c>
      <c r="Q35" s="537" t="s">
        <v>2643</v>
      </c>
      <c r="R35" s="537" t="s">
        <v>2190</v>
      </c>
      <c r="S35" s="537" t="s">
        <v>2644</v>
      </c>
      <c r="T35" s="537" t="s">
        <v>2645</v>
      </c>
      <c r="U35" s="537" t="s">
        <v>2189</v>
      </c>
      <c r="V35" s="537" t="s">
        <v>2191</v>
      </c>
      <c r="W35" s="537" t="s">
        <v>2626</v>
      </c>
      <c r="X35" s="995">
        <v>15600</v>
      </c>
      <c r="Y35" s="421" t="s">
        <v>572</v>
      </c>
    </row>
    <row r="36" spans="1:25" ht="24.95" customHeight="1">
      <c r="A36" s="10">
        <v>33</v>
      </c>
      <c r="B36" s="60" t="s">
        <v>2510</v>
      </c>
      <c r="C36" s="11" t="s">
        <v>32</v>
      </c>
      <c r="D36" s="56" t="s">
        <v>2600</v>
      </c>
      <c r="E36" s="56" t="s">
        <v>2646</v>
      </c>
      <c r="F36" s="21" t="s">
        <v>33</v>
      </c>
      <c r="G36" s="57">
        <v>145000</v>
      </c>
      <c r="H36" s="61">
        <v>2</v>
      </c>
      <c r="I36" s="56" t="s">
        <v>51</v>
      </c>
      <c r="J36" s="57">
        <v>272203.02</v>
      </c>
      <c r="K36" s="57">
        <v>17796.98</v>
      </c>
      <c r="L36" s="57">
        <v>290000</v>
      </c>
      <c r="M36" s="304" t="s">
        <v>1980</v>
      </c>
      <c r="N36" s="305" t="s">
        <v>46</v>
      </c>
      <c r="O36" s="304" t="s">
        <v>572</v>
      </c>
      <c r="P36" s="537" t="s">
        <v>2647</v>
      </c>
      <c r="Q36" s="537" t="s">
        <v>2648</v>
      </c>
      <c r="R36" s="537" t="s">
        <v>2189</v>
      </c>
      <c r="S36" s="537" t="s">
        <v>2649</v>
      </c>
      <c r="T36" s="537" t="s">
        <v>2650</v>
      </c>
      <c r="U36" s="992">
        <v>243504</v>
      </c>
      <c r="V36" s="992">
        <v>243534</v>
      </c>
      <c r="W36" s="537" t="s">
        <v>572</v>
      </c>
      <c r="X36" s="995">
        <v>290000</v>
      </c>
      <c r="Y36" s="421" t="s">
        <v>572</v>
      </c>
    </row>
    <row r="37" spans="1:25" ht="37.5">
      <c r="A37" s="10">
        <v>34</v>
      </c>
      <c r="B37" s="60" t="s">
        <v>2510</v>
      </c>
      <c r="C37" s="11" t="s">
        <v>48</v>
      </c>
      <c r="D37" s="56" t="s">
        <v>2651</v>
      </c>
      <c r="E37" s="56" t="s">
        <v>2652</v>
      </c>
      <c r="F37" s="21" t="s">
        <v>59</v>
      </c>
      <c r="G37" s="57">
        <v>75000</v>
      </c>
      <c r="H37" s="61">
        <v>1</v>
      </c>
      <c r="I37" s="56" t="s">
        <v>51</v>
      </c>
      <c r="J37" s="57">
        <v>69100</v>
      </c>
      <c r="K37" s="57">
        <v>5900</v>
      </c>
      <c r="L37" s="57">
        <v>75000</v>
      </c>
      <c r="M37" s="12" t="s">
        <v>52</v>
      </c>
      <c r="N37" s="305" t="s">
        <v>46</v>
      </c>
      <c r="O37" s="10"/>
      <c r="P37" s="165">
        <v>24265</v>
      </c>
      <c r="Q37" s="10" t="s">
        <v>2653</v>
      </c>
      <c r="R37" s="13" t="s">
        <v>2654</v>
      </c>
      <c r="S37" s="13" t="s">
        <v>2655</v>
      </c>
      <c r="T37" s="13" t="s">
        <v>86</v>
      </c>
      <c r="U37" s="13" t="s">
        <v>2326</v>
      </c>
      <c r="V37" s="13" t="s">
        <v>1962</v>
      </c>
      <c r="W37" s="13" t="s">
        <v>2234</v>
      </c>
      <c r="X37" s="14">
        <v>75000</v>
      </c>
      <c r="Y37" s="415"/>
    </row>
    <row r="38" spans="1:25" ht="38.25" customHeight="1">
      <c r="A38" s="10">
        <v>35</v>
      </c>
      <c r="B38" s="60" t="s">
        <v>2510</v>
      </c>
      <c r="C38" s="11" t="s">
        <v>48</v>
      </c>
      <c r="D38" s="56" t="s">
        <v>2656</v>
      </c>
      <c r="E38" s="56" t="s">
        <v>2657</v>
      </c>
      <c r="F38" s="21" t="s">
        <v>33</v>
      </c>
      <c r="G38" s="57">
        <v>36300</v>
      </c>
      <c r="H38" s="61">
        <v>1</v>
      </c>
      <c r="I38" s="56" t="s">
        <v>51</v>
      </c>
      <c r="J38" s="57">
        <v>36000</v>
      </c>
      <c r="K38" s="58">
        <v>300</v>
      </c>
      <c r="L38" s="57">
        <v>36300</v>
      </c>
      <c r="M38" s="12" t="s">
        <v>52</v>
      </c>
      <c r="N38" s="25" t="s">
        <v>46</v>
      </c>
      <c r="O38" s="10"/>
      <c r="P38" s="165">
        <v>24259</v>
      </c>
      <c r="Q38" s="10" t="s">
        <v>2635</v>
      </c>
      <c r="R38" s="13" t="s">
        <v>1317</v>
      </c>
      <c r="S38" s="13" t="s">
        <v>2658</v>
      </c>
      <c r="T38" s="13" t="s">
        <v>1207</v>
      </c>
      <c r="U38" s="13" t="s">
        <v>1333</v>
      </c>
      <c r="V38" s="13" t="s">
        <v>1333</v>
      </c>
      <c r="W38" s="13" t="s">
        <v>1333</v>
      </c>
      <c r="X38" s="14">
        <v>36300</v>
      </c>
      <c r="Y38" s="415"/>
    </row>
    <row r="39" spans="1:25" ht="43.5" customHeight="1">
      <c r="A39" s="10">
        <v>36</v>
      </c>
      <c r="B39" s="60" t="s">
        <v>2510</v>
      </c>
      <c r="C39" s="11" t="s">
        <v>48</v>
      </c>
      <c r="D39" s="56" t="s">
        <v>2656</v>
      </c>
      <c r="E39" s="56" t="s">
        <v>2659</v>
      </c>
      <c r="F39" s="21" t="s">
        <v>59</v>
      </c>
      <c r="G39" s="57">
        <v>40000</v>
      </c>
      <c r="H39" s="61">
        <v>1</v>
      </c>
      <c r="I39" s="56" t="s">
        <v>51</v>
      </c>
      <c r="J39" s="57">
        <v>33100</v>
      </c>
      <c r="K39" s="57">
        <v>6900</v>
      </c>
      <c r="L39" s="57">
        <v>40000</v>
      </c>
      <c r="M39" s="12" t="s">
        <v>52</v>
      </c>
      <c r="N39" s="25" t="s">
        <v>46</v>
      </c>
      <c r="O39" s="10"/>
      <c r="P39" s="141" t="s">
        <v>2660</v>
      </c>
      <c r="Q39" s="141" t="s">
        <v>2530</v>
      </c>
      <c r="R39" s="13" t="s">
        <v>1207</v>
      </c>
      <c r="S39" s="13" t="s">
        <v>2661</v>
      </c>
      <c r="T39" s="13" t="s">
        <v>2662</v>
      </c>
      <c r="U39" s="13" t="s">
        <v>2663</v>
      </c>
      <c r="V39" s="13" t="s">
        <v>2663</v>
      </c>
      <c r="W39" s="13" t="s">
        <v>2664</v>
      </c>
      <c r="X39" s="14">
        <v>40000</v>
      </c>
      <c r="Y39" s="415"/>
    </row>
    <row r="40" spans="1:25">
      <c r="A40" s="79"/>
      <c r="B40" s="79"/>
      <c r="C40" s="79"/>
      <c r="D40" s="79"/>
      <c r="E40" s="79"/>
      <c r="F40" s="79"/>
      <c r="G40" s="79"/>
      <c r="H40" s="79"/>
      <c r="I40" s="79"/>
      <c r="J40" s="96">
        <f>SUM(J4:J39)</f>
        <v>3307387.02</v>
      </c>
      <c r="K40" s="96">
        <f>SUM(K4:K39)</f>
        <v>125356.98</v>
      </c>
      <c r="L40" s="96">
        <f>SUM(L4:L39)</f>
        <v>3432744</v>
      </c>
      <c r="M40" s="79"/>
      <c r="N40" s="79"/>
      <c r="O40" s="422"/>
      <c r="P40" s="423"/>
      <c r="Q40" s="423"/>
      <c r="R40" s="423"/>
      <c r="S40" s="423"/>
      <c r="T40" s="423"/>
      <c r="U40" s="423"/>
      <c r="V40" s="423"/>
      <c r="W40" s="423"/>
      <c r="X40" s="424">
        <f>SUM(X4:X39)</f>
        <v>2464524</v>
      </c>
      <c r="Y40" s="423"/>
    </row>
  </sheetData>
  <autoFilter ref="A1:Y40" xr:uid="{8A9311DF-E693-4B50-A8B3-FAFE9AB0B810}"/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24">
    <dataValidation type="list" allowBlank="1" showInputMessage="1" showErrorMessage="1" sqref="N39" xr:uid="{38C3F6F6-285E-4EB6-8339-3F84F99597AF}">
      <formula1>INDIRECT($M$39)</formula1>
    </dataValidation>
    <dataValidation type="list" allowBlank="1" showInputMessage="1" showErrorMessage="1" sqref="N38" xr:uid="{5553B5B8-0406-4B42-921B-DC138DAB0CEC}">
      <formula1>INDIRECT($M$38)</formula1>
    </dataValidation>
    <dataValidation type="list" allowBlank="1" showInputMessage="1" showErrorMessage="1" sqref="N22" xr:uid="{D8C41327-C717-4361-8D17-0C553B1E2A68}">
      <formula1>INDIRECT($M$22)</formula1>
    </dataValidation>
    <dataValidation type="list" allowBlank="1" showInputMessage="1" showErrorMessage="1" sqref="N21" xr:uid="{9C239F06-4CB6-49C1-94CF-8F2671DFA5FA}">
      <formula1>INDIRECT($M$21)</formula1>
    </dataValidation>
    <dataValidation type="list" allowBlank="1" showInputMessage="1" showErrorMessage="1" sqref="N20" xr:uid="{7EB014DB-7250-4429-A68F-595B94152518}">
      <formula1>INDIRECT($M$20)</formula1>
    </dataValidation>
    <dataValidation type="list" allowBlank="1" showInputMessage="1" showErrorMessage="1" sqref="N19" xr:uid="{79E90233-CFC6-4751-8C03-B11A99ECF46A}">
      <formula1>INDIRECT($M$19)</formula1>
    </dataValidation>
    <dataValidation type="list" allowBlank="1" showInputMessage="1" showErrorMessage="1" sqref="N18" xr:uid="{A17E3E7B-CA2F-4A21-BF07-88D79B8142C9}">
      <formula1>INDIRECT($M$18)</formula1>
    </dataValidation>
    <dataValidation type="list" allowBlank="1" showInputMessage="1" showErrorMessage="1" sqref="N17" xr:uid="{A3C7B766-D017-439D-8B05-3D26EB962AE5}">
      <formula1>INDIRECT($M$17)</formula1>
    </dataValidation>
    <dataValidation type="list" allowBlank="1" showInputMessage="1" showErrorMessage="1" sqref="N16" xr:uid="{56020CA0-7E40-4AF2-BBC4-2B0F56D918A5}">
      <formula1>INDIRECT($M$16)</formula1>
    </dataValidation>
    <dataValidation type="list" allowBlank="1" showInputMessage="1" showErrorMessage="1" sqref="N15" xr:uid="{886A9F93-EEA8-4CC4-BDBF-28950D172553}">
      <formula1>INDIRECT($M$15)</formula1>
    </dataValidation>
    <dataValidation type="list" allowBlank="1" showInputMessage="1" showErrorMessage="1" sqref="N14" xr:uid="{6AAE543A-AFDF-4FA5-9BB0-AAF8C67AC707}">
      <formula1>INDIRECT($M$14)</formula1>
    </dataValidation>
    <dataValidation type="list" allowBlank="1" showInputMessage="1" showErrorMessage="1" sqref="N13" xr:uid="{E4ED6061-6D70-4B5B-9EF2-62BD28745A82}">
      <formula1>INDIRECT($M$13)</formula1>
    </dataValidation>
    <dataValidation type="list" allowBlank="1" showInputMessage="1" showErrorMessage="1" sqref="N12" xr:uid="{604E8970-D108-4D67-9F55-6F49432FC790}">
      <formula1>INDIRECT($M$12)</formula1>
    </dataValidation>
    <dataValidation type="list" allowBlank="1" showInputMessage="1" showErrorMessage="1" sqref="N11" xr:uid="{AFC9B9FC-B348-4C69-9D9C-A7B23D3E5BF6}">
      <formula1>INDIRECT($M$11)</formula1>
    </dataValidation>
    <dataValidation type="list" allowBlank="1" showInputMessage="1" showErrorMessage="1" sqref="N10" xr:uid="{19165C7A-98EA-4997-8DC7-7D4EBF3728FE}">
      <formula1>INDIRECT($M$10)</formula1>
    </dataValidation>
    <dataValidation type="list" allowBlank="1" showInputMessage="1" showErrorMessage="1" sqref="N9" xr:uid="{841850B4-8082-4385-A850-1D2EE50D8D0F}">
      <formula1>INDIRECT($M$9)</formula1>
    </dataValidation>
    <dataValidation type="list" allowBlank="1" showInputMessage="1" showErrorMessage="1" sqref="N8" xr:uid="{94405009-B1EC-4861-9D17-2B757DB767C6}">
      <formula1>INDIRECT($M$8)</formula1>
    </dataValidation>
    <dataValidation type="list" allowBlank="1" showInputMessage="1" showErrorMessage="1" sqref="N7" xr:uid="{A8F75C45-D24D-4A29-A45F-5071D43966D3}">
      <formula1>INDIRECT($M$7)</formula1>
    </dataValidation>
    <dataValidation type="list" allowBlank="1" showInputMessage="1" showErrorMessage="1" sqref="N6" xr:uid="{BBAF2121-E2C4-4195-B6BC-356AA1CFB41E}">
      <formula1>INDIRECT($M$6)</formula1>
    </dataValidation>
    <dataValidation type="list" allowBlank="1" showInputMessage="1" showErrorMessage="1" sqref="N5" xr:uid="{D65FE158-72B9-44AD-B4B1-7611D209F062}">
      <formula1>INDIRECT($M$5)</formula1>
    </dataValidation>
    <dataValidation type="list" allowBlank="1" showInputMessage="1" showErrorMessage="1" sqref="N4" xr:uid="{0CBC0A20-4012-4900-88DE-34A9B4E6676F}">
      <formula1>INDIRECT($M$4)</formula1>
    </dataValidation>
    <dataValidation type="list" allowBlank="1" showInputMessage="1" showErrorMessage="1" sqref="M4:M22 M37:M39" xr:uid="{DA5CE703-4C38-41B8-A641-562340A341C5}">
      <formula1>$AK$2:$AK$4</formula1>
    </dataValidation>
    <dataValidation type="list" allowBlank="1" showInputMessage="1" showErrorMessage="1" sqref="F4:F39" xr:uid="{7D3D728B-C3BE-4FB8-8E86-F204D1781DE9}">
      <formula1>$AI$2:$AI$4</formula1>
    </dataValidation>
    <dataValidation type="list" allowBlank="1" showInputMessage="1" showErrorMessage="1" sqref="C4:C39" xr:uid="{7D0A6D3F-7728-41DD-8F9C-EBA820B07601}">
      <formula1>$AH$2:$AH$5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9673F-48E5-4C41-A832-1B023BF4F8B2}">
  <dimension ref="A1:AX77"/>
  <sheetViews>
    <sheetView zoomScale="112" zoomScaleNormal="112" workbookViewId="0">
      <pane ySplit="3" topLeftCell="D43" activePane="bottomLeft" state="frozen"/>
      <selection pane="bottomLeft" activeCell="E63" sqref="E63"/>
      <selection activeCell="H1" sqref="H1"/>
    </sheetView>
  </sheetViews>
  <sheetFormatPr defaultRowHeight="14.25"/>
  <cols>
    <col min="1" max="1" width="6.25" customWidth="1"/>
    <col min="2" max="2" width="12" customWidth="1"/>
    <col min="3" max="3" width="6.875" customWidth="1"/>
    <col min="4" max="4" width="20.125" customWidth="1"/>
    <col min="5" max="5" width="36.125" customWidth="1"/>
    <col min="6" max="6" width="7.5" customWidth="1"/>
    <col min="7" max="7" width="11.5" customWidth="1"/>
    <col min="8" max="8" width="6" customWidth="1"/>
    <col min="9" max="9" width="13.375" customWidth="1"/>
    <col min="10" max="10" width="13.25" customWidth="1"/>
    <col min="11" max="11" width="10.375" bestFit="1" customWidth="1"/>
    <col min="12" max="12" width="13.125" bestFit="1" customWidth="1"/>
    <col min="13" max="13" width="10.75" customWidth="1"/>
    <col min="14" max="14" width="11.75" customWidth="1"/>
    <col min="15" max="15" width="10.875" style="53" customWidth="1"/>
    <col min="16" max="16" width="14.125" style="53" customWidth="1"/>
    <col min="17" max="17" width="18.5" customWidth="1"/>
    <col min="18" max="18" width="13.25" customWidth="1"/>
    <col min="19" max="19" width="12.875" customWidth="1"/>
    <col min="20" max="21" width="14.875" customWidth="1"/>
    <col min="22" max="22" width="14.5" customWidth="1"/>
    <col min="23" max="23" width="14.375" customWidth="1"/>
    <col min="24" max="24" width="12.87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hidden="1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33">
        <v>1</v>
      </c>
      <c r="B4" s="60" t="s">
        <v>2665</v>
      </c>
      <c r="C4" s="11" t="s">
        <v>48</v>
      </c>
      <c r="D4" s="56" t="s">
        <v>2666</v>
      </c>
      <c r="E4" s="56" t="s">
        <v>2667</v>
      </c>
      <c r="F4" s="21" t="s">
        <v>33</v>
      </c>
      <c r="G4" s="57">
        <v>19900</v>
      </c>
      <c r="H4" s="61">
        <v>1</v>
      </c>
      <c r="I4" s="56" t="s">
        <v>51</v>
      </c>
      <c r="J4" s="57">
        <v>19900</v>
      </c>
      <c r="K4" s="58">
        <v>0</v>
      </c>
      <c r="L4" s="57">
        <v>19900</v>
      </c>
      <c r="M4" s="35" t="s">
        <v>52</v>
      </c>
      <c r="N4" s="36" t="s">
        <v>46</v>
      </c>
      <c r="O4" s="54"/>
      <c r="P4" s="219">
        <v>243370</v>
      </c>
      <c r="Q4" s="37" t="s">
        <v>2668</v>
      </c>
      <c r="R4" s="38" t="s">
        <v>2669</v>
      </c>
      <c r="S4" s="38" t="s">
        <v>1109</v>
      </c>
      <c r="T4" s="23" t="s">
        <v>2670</v>
      </c>
      <c r="U4" s="23" t="s">
        <v>1633</v>
      </c>
      <c r="V4" s="23" t="s">
        <v>1633</v>
      </c>
      <c r="W4" s="23" t="s">
        <v>721</v>
      </c>
      <c r="X4" s="39">
        <v>19900</v>
      </c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customHeight="1">
      <c r="A5" s="33">
        <v>2</v>
      </c>
      <c r="B5" s="60" t="s">
        <v>2665</v>
      </c>
      <c r="C5" s="11" t="s">
        <v>48</v>
      </c>
      <c r="D5" s="56" t="s">
        <v>2666</v>
      </c>
      <c r="E5" s="56" t="s">
        <v>2671</v>
      </c>
      <c r="F5" s="21" t="s">
        <v>59</v>
      </c>
      <c r="G5" s="57">
        <v>95000</v>
      </c>
      <c r="H5" s="61">
        <v>1</v>
      </c>
      <c r="I5" s="56" t="s">
        <v>51</v>
      </c>
      <c r="J5" s="57">
        <v>95000</v>
      </c>
      <c r="K5" s="58">
        <v>0</v>
      </c>
      <c r="L5" s="57">
        <v>95000</v>
      </c>
      <c r="M5" s="35" t="s">
        <v>52</v>
      </c>
      <c r="N5" s="36" t="s">
        <v>46</v>
      </c>
      <c r="O5" s="33"/>
      <c r="P5" s="219">
        <v>243362</v>
      </c>
      <c r="Q5" s="34" t="s">
        <v>2672</v>
      </c>
      <c r="R5" s="38" t="s">
        <v>2673</v>
      </c>
      <c r="S5" s="23" t="s">
        <v>126</v>
      </c>
      <c r="T5" s="23" t="s">
        <v>2674</v>
      </c>
      <c r="U5" s="23" t="s">
        <v>2675</v>
      </c>
      <c r="V5" s="23" t="s">
        <v>2675</v>
      </c>
      <c r="W5" s="23" t="s">
        <v>2676</v>
      </c>
      <c r="X5" s="39">
        <v>95000</v>
      </c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customHeight="1">
      <c r="A6" s="33">
        <v>3</v>
      </c>
      <c r="B6" s="60" t="s">
        <v>2665</v>
      </c>
      <c r="C6" s="11" t="s">
        <v>48</v>
      </c>
      <c r="D6" s="56" t="s">
        <v>2677</v>
      </c>
      <c r="E6" s="56" t="s">
        <v>2678</v>
      </c>
      <c r="F6" s="21" t="s">
        <v>59</v>
      </c>
      <c r="G6" s="57">
        <v>54500</v>
      </c>
      <c r="H6" s="61">
        <v>1</v>
      </c>
      <c r="I6" s="56" t="s">
        <v>51</v>
      </c>
      <c r="J6" s="57">
        <v>54500</v>
      </c>
      <c r="K6" s="58">
        <v>0</v>
      </c>
      <c r="L6" s="57">
        <v>54500</v>
      </c>
      <c r="M6" s="35" t="s">
        <v>52</v>
      </c>
      <c r="N6" s="36" t="s">
        <v>46</v>
      </c>
      <c r="O6" s="33"/>
      <c r="P6" s="220">
        <v>243339</v>
      </c>
      <c r="Q6" s="37" t="s">
        <v>2679</v>
      </c>
      <c r="R6" s="38" t="s">
        <v>2680</v>
      </c>
      <c r="S6" s="38" t="s">
        <v>590</v>
      </c>
      <c r="T6" s="23" t="s">
        <v>2669</v>
      </c>
      <c r="U6" s="23" t="s">
        <v>2681</v>
      </c>
      <c r="V6" s="23" t="s">
        <v>2681</v>
      </c>
      <c r="W6" s="23" t="s">
        <v>2682</v>
      </c>
      <c r="X6" s="39">
        <v>54500</v>
      </c>
      <c r="Y6" s="55" t="s">
        <v>74</v>
      </c>
      <c r="AH6" s="48"/>
    </row>
    <row r="7" spans="1:49" s="40" customFormat="1" ht="33.75" customHeight="1">
      <c r="A7" s="33">
        <v>4</v>
      </c>
      <c r="B7" s="60" t="s">
        <v>2665</v>
      </c>
      <c r="C7" s="11" t="s">
        <v>48</v>
      </c>
      <c r="D7" s="56" t="s">
        <v>2677</v>
      </c>
      <c r="E7" s="56" t="s">
        <v>2683</v>
      </c>
      <c r="F7" s="21" t="s">
        <v>33</v>
      </c>
      <c r="G7" s="57">
        <v>19000</v>
      </c>
      <c r="H7" s="61">
        <v>1</v>
      </c>
      <c r="I7" s="56" t="s">
        <v>51</v>
      </c>
      <c r="J7" s="57">
        <v>19000</v>
      </c>
      <c r="K7" s="58">
        <v>0</v>
      </c>
      <c r="L7" s="57">
        <v>19000</v>
      </c>
      <c r="M7" s="35" t="s">
        <v>52</v>
      </c>
      <c r="N7" s="36" t="s">
        <v>46</v>
      </c>
      <c r="O7" s="33"/>
      <c r="P7" s="220">
        <v>243339</v>
      </c>
      <c r="Q7" s="37" t="s">
        <v>2684</v>
      </c>
      <c r="R7" s="38" t="s">
        <v>2680</v>
      </c>
      <c r="S7" s="38" t="s">
        <v>396</v>
      </c>
      <c r="T7" s="23" t="s">
        <v>2669</v>
      </c>
      <c r="U7" s="13" t="s">
        <v>2681</v>
      </c>
      <c r="V7" s="23" t="s">
        <v>2681</v>
      </c>
      <c r="W7" s="23" t="s">
        <v>2682</v>
      </c>
      <c r="X7" s="39">
        <v>19000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customHeight="1">
      <c r="A8" s="141">
        <v>5</v>
      </c>
      <c r="B8" s="60" t="s">
        <v>2665</v>
      </c>
      <c r="C8" s="11" t="s">
        <v>48</v>
      </c>
      <c r="D8" s="56" t="s">
        <v>2677</v>
      </c>
      <c r="E8" s="56" t="s">
        <v>1891</v>
      </c>
      <c r="F8" s="21" t="s">
        <v>33</v>
      </c>
      <c r="G8" s="57">
        <v>21500</v>
      </c>
      <c r="H8" s="61">
        <v>1</v>
      </c>
      <c r="I8" s="56" t="s">
        <v>51</v>
      </c>
      <c r="J8" s="57">
        <v>21500</v>
      </c>
      <c r="K8" s="58">
        <v>0</v>
      </c>
      <c r="L8" s="57">
        <v>21500</v>
      </c>
      <c r="M8" s="12" t="s">
        <v>52</v>
      </c>
      <c r="N8" s="25" t="s">
        <v>46</v>
      </c>
      <c r="O8" s="10"/>
      <c r="P8" s="165">
        <v>243339</v>
      </c>
      <c r="Q8" s="11" t="s">
        <v>2684</v>
      </c>
      <c r="R8" s="13" t="s">
        <v>2680</v>
      </c>
      <c r="S8" s="23" t="s">
        <v>549</v>
      </c>
      <c r="T8" s="23" t="s">
        <v>2669</v>
      </c>
      <c r="U8" s="23" t="s">
        <v>2681</v>
      </c>
      <c r="V8" s="23" t="s">
        <v>2681</v>
      </c>
      <c r="W8" s="13" t="s">
        <v>2682</v>
      </c>
      <c r="X8" s="14">
        <v>21500</v>
      </c>
      <c r="Y8" s="55"/>
    </row>
    <row r="9" spans="1:49" ht="24.95" customHeight="1">
      <c r="A9" s="141">
        <v>6</v>
      </c>
      <c r="B9" s="60" t="s">
        <v>2665</v>
      </c>
      <c r="C9" s="11" t="s">
        <v>48</v>
      </c>
      <c r="D9" s="56" t="s">
        <v>2677</v>
      </c>
      <c r="E9" s="56" t="s">
        <v>116</v>
      </c>
      <c r="F9" s="21" t="s">
        <v>33</v>
      </c>
      <c r="G9" s="57">
        <v>30000</v>
      </c>
      <c r="H9" s="61">
        <v>1</v>
      </c>
      <c r="I9" s="56" t="s">
        <v>51</v>
      </c>
      <c r="J9" s="57">
        <v>30000</v>
      </c>
      <c r="K9" s="58">
        <v>0</v>
      </c>
      <c r="L9" s="57">
        <v>30000</v>
      </c>
      <c r="M9" s="12" t="s">
        <v>52</v>
      </c>
      <c r="N9" s="25" t="s">
        <v>46</v>
      </c>
      <c r="O9" s="10"/>
      <c r="P9" s="165">
        <v>243339</v>
      </c>
      <c r="Q9" s="11" t="s">
        <v>559</v>
      </c>
      <c r="R9" s="13" t="s">
        <v>2680</v>
      </c>
      <c r="S9" s="13" t="s">
        <v>1203</v>
      </c>
      <c r="T9" s="13" t="s">
        <v>2669</v>
      </c>
      <c r="U9" s="13" t="s">
        <v>2681</v>
      </c>
      <c r="V9" s="13" t="s">
        <v>2681</v>
      </c>
      <c r="W9" s="13" t="s">
        <v>2682</v>
      </c>
      <c r="X9" s="14">
        <v>30000</v>
      </c>
      <c r="Y9" s="29"/>
    </row>
    <row r="10" spans="1:49" ht="24.95" customHeight="1">
      <c r="A10" s="141">
        <v>7</v>
      </c>
      <c r="B10" s="60" t="s">
        <v>2665</v>
      </c>
      <c r="C10" s="11" t="s">
        <v>48</v>
      </c>
      <c r="D10" s="56" t="s">
        <v>2677</v>
      </c>
      <c r="E10" s="1045" t="s">
        <v>2685</v>
      </c>
      <c r="F10" s="21" t="s">
        <v>33</v>
      </c>
      <c r="G10" s="57">
        <v>300000</v>
      </c>
      <c r="H10" s="61">
        <v>1</v>
      </c>
      <c r="I10" s="56" t="s">
        <v>220</v>
      </c>
      <c r="J10" s="57">
        <v>300000</v>
      </c>
      <c r="K10" s="58">
        <v>0</v>
      </c>
      <c r="L10" s="57">
        <v>300000</v>
      </c>
      <c r="M10" s="12" t="s">
        <v>52</v>
      </c>
      <c r="N10" s="25" t="s">
        <v>36</v>
      </c>
      <c r="O10" s="880"/>
      <c r="P10" s="881"/>
      <c r="Q10" s="881"/>
      <c r="R10" s="881"/>
      <c r="S10" s="881"/>
      <c r="T10" s="881"/>
      <c r="U10" s="881"/>
      <c r="V10" s="881"/>
      <c r="W10" s="881"/>
      <c r="X10" s="882"/>
      <c r="Y10" s="29" t="s">
        <v>316</v>
      </c>
    </row>
    <row r="11" spans="1:49" ht="24.95" customHeight="1">
      <c r="A11" s="141">
        <v>8</v>
      </c>
      <c r="B11" s="60" t="s">
        <v>2665</v>
      </c>
      <c r="C11" s="11" t="s">
        <v>48</v>
      </c>
      <c r="D11" s="56" t="s">
        <v>2686</v>
      </c>
      <c r="E11" s="56" t="s">
        <v>1489</v>
      </c>
      <c r="F11" s="21" t="s">
        <v>33</v>
      </c>
      <c r="G11" s="57">
        <v>27200</v>
      </c>
      <c r="H11" s="61">
        <v>1</v>
      </c>
      <c r="I11" s="56" t="s">
        <v>51</v>
      </c>
      <c r="J11" s="57">
        <v>27200</v>
      </c>
      <c r="K11" s="58">
        <v>0</v>
      </c>
      <c r="L11" s="57">
        <v>27200</v>
      </c>
      <c r="M11" s="12" t="s">
        <v>52</v>
      </c>
      <c r="N11" s="25" t="s">
        <v>46</v>
      </c>
      <c r="O11" s="10"/>
      <c r="P11" s="10" t="s">
        <v>2687</v>
      </c>
      <c r="Q11" s="11" t="s">
        <v>2688</v>
      </c>
      <c r="R11" s="13" t="s">
        <v>2689</v>
      </c>
      <c r="S11" s="13" t="s">
        <v>396</v>
      </c>
      <c r="T11" s="13" t="s">
        <v>2681</v>
      </c>
      <c r="U11" s="13" t="s">
        <v>2681</v>
      </c>
      <c r="V11" s="13" t="s">
        <v>2681</v>
      </c>
      <c r="W11" s="13" t="s">
        <v>721</v>
      </c>
      <c r="X11" s="14">
        <v>27200</v>
      </c>
      <c r="Y11" s="29"/>
    </row>
    <row r="12" spans="1:49" ht="24.95" customHeight="1">
      <c r="A12" s="141">
        <v>9</v>
      </c>
      <c r="B12" s="60" t="s">
        <v>2665</v>
      </c>
      <c r="C12" s="11" t="s">
        <v>48</v>
      </c>
      <c r="D12" s="56" t="s">
        <v>2686</v>
      </c>
      <c r="E12" s="56" t="s">
        <v>826</v>
      </c>
      <c r="F12" s="21" t="s">
        <v>33</v>
      </c>
      <c r="G12" s="57">
        <v>8500</v>
      </c>
      <c r="H12" s="61">
        <v>1</v>
      </c>
      <c r="I12" s="56" t="s">
        <v>51</v>
      </c>
      <c r="J12" s="57">
        <v>8500</v>
      </c>
      <c r="K12" s="58">
        <v>0</v>
      </c>
      <c r="L12" s="57">
        <v>8500</v>
      </c>
      <c r="M12" s="12" t="s">
        <v>52</v>
      </c>
      <c r="N12" s="25" t="s">
        <v>46</v>
      </c>
      <c r="O12" s="10"/>
      <c r="P12" s="10" t="s">
        <v>2687</v>
      </c>
      <c r="Q12" s="11" t="s">
        <v>2688</v>
      </c>
      <c r="R12" s="13" t="s">
        <v>2689</v>
      </c>
      <c r="S12" s="13" t="s">
        <v>579</v>
      </c>
      <c r="T12" s="13" t="s">
        <v>2681</v>
      </c>
      <c r="U12" s="13" t="s">
        <v>2681</v>
      </c>
      <c r="V12" s="13" t="s">
        <v>2681</v>
      </c>
      <c r="W12" s="13" t="s">
        <v>721</v>
      </c>
      <c r="X12" s="14">
        <v>8500</v>
      </c>
      <c r="Y12" s="26"/>
    </row>
    <row r="13" spans="1:49" ht="24.95" customHeight="1">
      <c r="A13" s="141">
        <v>10</v>
      </c>
      <c r="B13" s="60" t="s">
        <v>2665</v>
      </c>
      <c r="C13" s="11" t="s">
        <v>48</v>
      </c>
      <c r="D13" s="56" t="s">
        <v>2686</v>
      </c>
      <c r="E13" s="56" t="s">
        <v>1718</v>
      </c>
      <c r="F13" s="21" t="s">
        <v>33</v>
      </c>
      <c r="G13" s="57">
        <v>20000</v>
      </c>
      <c r="H13" s="61">
        <v>1</v>
      </c>
      <c r="I13" s="56" t="s">
        <v>51</v>
      </c>
      <c r="J13" s="57">
        <v>20000</v>
      </c>
      <c r="K13" s="58">
        <v>0</v>
      </c>
      <c r="L13" s="57">
        <v>20000</v>
      </c>
      <c r="M13" s="12" t="s">
        <v>52</v>
      </c>
      <c r="N13" s="25" t="s">
        <v>46</v>
      </c>
      <c r="O13" s="10"/>
      <c r="P13" s="10" t="s">
        <v>2687</v>
      </c>
      <c r="Q13" s="11" t="s">
        <v>2690</v>
      </c>
      <c r="R13" s="13" t="s">
        <v>2689</v>
      </c>
      <c r="S13" s="13" t="s">
        <v>549</v>
      </c>
      <c r="T13" s="13" t="s">
        <v>2676</v>
      </c>
      <c r="U13" s="13" t="s">
        <v>2676</v>
      </c>
      <c r="V13" s="13" t="s">
        <v>2676</v>
      </c>
      <c r="W13" s="13" t="s">
        <v>721</v>
      </c>
      <c r="X13" s="14">
        <v>20000</v>
      </c>
      <c r="Y13" s="26"/>
    </row>
    <row r="14" spans="1:49" ht="24.95" customHeight="1">
      <c r="A14" s="141">
        <v>11</v>
      </c>
      <c r="B14" s="60" t="s">
        <v>2665</v>
      </c>
      <c r="C14" s="11" t="s">
        <v>48</v>
      </c>
      <c r="D14" s="56" t="s">
        <v>2686</v>
      </c>
      <c r="E14" s="56" t="s">
        <v>1658</v>
      </c>
      <c r="F14" s="21" t="s">
        <v>33</v>
      </c>
      <c r="G14" s="57">
        <v>18000</v>
      </c>
      <c r="H14" s="61">
        <v>1</v>
      </c>
      <c r="I14" s="56" t="s">
        <v>51</v>
      </c>
      <c r="J14" s="57">
        <v>18000</v>
      </c>
      <c r="K14" s="58">
        <v>0</v>
      </c>
      <c r="L14" s="57">
        <v>18000</v>
      </c>
      <c r="M14" s="12" t="s">
        <v>52</v>
      </c>
      <c r="N14" s="25" t="s">
        <v>46</v>
      </c>
      <c r="O14" s="10"/>
      <c r="P14" s="10" t="s">
        <v>2687</v>
      </c>
      <c r="Q14" s="11" t="s">
        <v>2690</v>
      </c>
      <c r="R14" s="13" t="s">
        <v>2689</v>
      </c>
      <c r="S14" s="13" t="s">
        <v>590</v>
      </c>
      <c r="T14" s="13" t="s">
        <v>2676</v>
      </c>
      <c r="U14" s="13" t="s">
        <v>2676</v>
      </c>
      <c r="V14" s="13" t="s">
        <v>2676</v>
      </c>
      <c r="W14" s="13" t="s">
        <v>721</v>
      </c>
      <c r="X14" s="14">
        <v>18000</v>
      </c>
      <c r="Y14" s="26"/>
    </row>
    <row r="15" spans="1:49" ht="24.95" customHeight="1">
      <c r="A15" s="141">
        <v>12</v>
      </c>
      <c r="B15" s="60" t="s">
        <v>2665</v>
      </c>
      <c r="C15" s="11" t="s">
        <v>48</v>
      </c>
      <c r="D15" s="56" t="s">
        <v>2686</v>
      </c>
      <c r="E15" s="56" t="s">
        <v>1711</v>
      </c>
      <c r="F15" s="21" t="s">
        <v>33</v>
      </c>
      <c r="G15" s="57">
        <v>25000</v>
      </c>
      <c r="H15" s="61">
        <v>1</v>
      </c>
      <c r="I15" s="56" t="s">
        <v>51</v>
      </c>
      <c r="J15" s="57">
        <v>25000</v>
      </c>
      <c r="K15" s="58">
        <v>0</v>
      </c>
      <c r="L15" s="57">
        <v>25000</v>
      </c>
      <c r="M15" s="12" t="s">
        <v>52</v>
      </c>
      <c r="N15" s="25" t="s">
        <v>46</v>
      </c>
      <c r="O15" s="10"/>
      <c r="P15" s="10" t="s">
        <v>2687</v>
      </c>
      <c r="Q15" s="11" t="s">
        <v>2690</v>
      </c>
      <c r="R15" s="13" t="s">
        <v>2689</v>
      </c>
      <c r="S15" s="13" t="s">
        <v>1203</v>
      </c>
      <c r="T15" s="13" t="s">
        <v>2676</v>
      </c>
      <c r="U15" s="13" t="s">
        <v>2676</v>
      </c>
      <c r="V15" s="13" t="s">
        <v>2676</v>
      </c>
      <c r="W15" s="13" t="s">
        <v>721</v>
      </c>
      <c r="X15" s="14">
        <v>25000</v>
      </c>
      <c r="Y15" s="26"/>
    </row>
    <row r="16" spans="1:49" ht="24.95" customHeight="1">
      <c r="A16" s="141">
        <v>13</v>
      </c>
      <c r="B16" s="60" t="s">
        <v>2665</v>
      </c>
      <c r="C16" s="11" t="s">
        <v>48</v>
      </c>
      <c r="D16" s="56" t="s">
        <v>2691</v>
      </c>
      <c r="E16" s="56" t="s">
        <v>50</v>
      </c>
      <c r="F16" s="21" t="s">
        <v>33</v>
      </c>
      <c r="G16" s="57">
        <v>22000</v>
      </c>
      <c r="H16" s="61">
        <v>3</v>
      </c>
      <c r="I16" s="56" t="s">
        <v>51</v>
      </c>
      <c r="J16" s="57">
        <v>66000</v>
      </c>
      <c r="K16" s="58">
        <v>0</v>
      </c>
      <c r="L16" s="57">
        <v>66000</v>
      </c>
      <c r="M16" s="12" t="s">
        <v>52</v>
      </c>
      <c r="N16" s="25" t="s">
        <v>46</v>
      </c>
      <c r="O16" s="10"/>
      <c r="P16" s="165">
        <v>243343</v>
      </c>
      <c r="Q16" s="11" t="s">
        <v>2692</v>
      </c>
      <c r="R16" s="13" t="s">
        <v>2693</v>
      </c>
      <c r="S16" s="13" t="s">
        <v>552</v>
      </c>
      <c r="T16" s="13" t="s">
        <v>2694</v>
      </c>
      <c r="U16" s="13" t="s">
        <v>2695</v>
      </c>
      <c r="V16" s="13" t="s">
        <v>2695</v>
      </c>
      <c r="W16" s="13" t="s">
        <v>2696</v>
      </c>
      <c r="X16" s="14">
        <v>66000</v>
      </c>
      <c r="Y16" s="26"/>
    </row>
    <row r="17" spans="1:25" ht="24.95" customHeight="1">
      <c r="A17" s="141">
        <v>14</v>
      </c>
      <c r="B17" s="60" t="s">
        <v>2665</v>
      </c>
      <c r="C17" s="11" t="s">
        <v>48</v>
      </c>
      <c r="D17" s="56" t="s">
        <v>2691</v>
      </c>
      <c r="E17" s="56" t="s">
        <v>533</v>
      </c>
      <c r="F17" s="21" t="s">
        <v>33</v>
      </c>
      <c r="G17" s="57">
        <v>23000</v>
      </c>
      <c r="H17" s="61">
        <v>1</v>
      </c>
      <c r="I17" s="56" t="s">
        <v>51</v>
      </c>
      <c r="J17" s="57">
        <v>23000</v>
      </c>
      <c r="K17" s="58">
        <v>0</v>
      </c>
      <c r="L17" s="57">
        <v>23000</v>
      </c>
      <c r="M17" s="12" t="s">
        <v>52</v>
      </c>
      <c r="N17" s="25" t="s">
        <v>46</v>
      </c>
      <c r="O17" s="10"/>
      <c r="P17" s="165">
        <v>243343</v>
      </c>
      <c r="Q17" s="11" t="s">
        <v>2692</v>
      </c>
      <c r="R17" s="13" t="s">
        <v>2693</v>
      </c>
      <c r="S17" s="13" t="s">
        <v>552</v>
      </c>
      <c r="T17" s="13" t="s">
        <v>2694</v>
      </c>
      <c r="U17" s="13" t="s">
        <v>2695</v>
      </c>
      <c r="V17" s="13" t="s">
        <v>2695</v>
      </c>
      <c r="W17" s="13" t="s">
        <v>2696</v>
      </c>
      <c r="X17" s="14">
        <v>23000</v>
      </c>
      <c r="Y17" s="26"/>
    </row>
    <row r="18" spans="1:25" ht="24.95" customHeight="1">
      <c r="A18" s="141">
        <v>15</v>
      </c>
      <c r="B18" s="60" t="s">
        <v>2665</v>
      </c>
      <c r="C18" s="11" t="s">
        <v>48</v>
      </c>
      <c r="D18" s="56" t="s">
        <v>2697</v>
      </c>
      <c r="E18" s="56" t="s">
        <v>899</v>
      </c>
      <c r="F18" s="21" t="s">
        <v>33</v>
      </c>
      <c r="G18" s="57">
        <v>10000</v>
      </c>
      <c r="H18" s="61">
        <v>1</v>
      </c>
      <c r="I18" s="56" t="s">
        <v>51</v>
      </c>
      <c r="J18" s="57">
        <v>10000</v>
      </c>
      <c r="K18" s="58">
        <v>0</v>
      </c>
      <c r="L18" s="57">
        <v>10000</v>
      </c>
      <c r="M18" s="12" t="s">
        <v>52</v>
      </c>
      <c r="N18" s="25" t="s">
        <v>46</v>
      </c>
      <c r="O18" s="10"/>
      <c r="P18" s="165">
        <v>243362</v>
      </c>
      <c r="Q18" s="11" t="s">
        <v>2692</v>
      </c>
      <c r="R18" s="13" t="s">
        <v>2673</v>
      </c>
      <c r="S18" s="13" t="s">
        <v>1203</v>
      </c>
      <c r="T18" s="13" t="s">
        <v>2696</v>
      </c>
      <c r="U18" s="13" t="s">
        <v>2682</v>
      </c>
      <c r="V18" s="13" t="s">
        <v>2682</v>
      </c>
      <c r="W18" s="13" t="s">
        <v>2669</v>
      </c>
      <c r="X18" s="14">
        <v>10000</v>
      </c>
      <c r="Y18" s="26"/>
    </row>
    <row r="19" spans="1:25" ht="24.95" customHeight="1">
      <c r="A19" s="141">
        <v>16</v>
      </c>
      <c r="B19" s="60" t="s">
        <v>2665</v>
      </c>
      <c r="C19" s="11" t="s">
        <v>48</v>
      </c>
      <c r="D19" s="56" t="s">
        <v>2697</v>
      </c>
      <c r="E19" s="56" t="s">
        <v>50</v>
      </c>
      <c r="F19" s="21" t="s">
        <v>33</v>
      </c>
      <c r="G19" s="57">
        <v>22000</v>
      </c>
      <c r="H19" s="61">
        <v>1</v>
      </c>
      <c r="I19" s="56" t="s">
        <v>51</v>
      </c>
      <c r="J19" s="57">
        <v>22000</v>
      </c>
      <c r="K19" s="58">
        <v>0</v>
      </c>
      <c r="L19" s="57">
        <v>22000</v>
      </c>
      <c r="M19" s="12" t="s">
        <v>52</v>
      </c>
      <c r="N19" s="25" t="s">
        <v>46</v>
      </c>
      <c r="O19" s="10"/>
      <c r="P19" s="165">
        <v>243362</v>
      </c>
      <c r="Q19" s="11" t="s">
        <v>2692</v>
      </c>
      <c r="R19" s="13" t="s">
        <v>2673</v>
      </c>
      <c r="S19" s="13" t="s">
        <v>2698</v>
      </c>
      <c r="T19" s="13" t="s">
        <v>2696</v>
      </c>
      <c r="U19" s="13" t="s">
        <v>2682</v>
      </c>
      <c r="V19" s="13" t="s">
        <v>2682</v>
      </c>
      <c r="W19" s="13" t="s">
        <v>2669</v>
      </c>
      <c r="X19" s="14">
        <v>22000</v>
      </c>
      <c r="Y19" s="26"/>
    </row>
    <row r="20" spans="1:25" ht="24.95" customHeight="1">
      <c r="A20" s="141">
        <v>17</v>
      </c>
      <c r="B20" s="60" t="s">
        <v>2665</v>
      </c>
      <c r="C20" s="11" t="s">
        <v>48</v>
      </c>
      <c r="D20" s="56" t="s">
        <v>2697</v>
      </c>
      <c r="E20" s="56" t="s">
        <v>2699</v>
      </c>
      <c r="F20" s="21" t="s">
        <v>59</v>
      </c>
      <c r="G20" s="57">
        <v>68000</v>
      </c>
      <c r="H20" s="61">
        <v>1</v>
      </c>
      <c r="I20" s="56" t="s">
        <v>51</v>
      </c>
      <c r="J20" s="57">
        <v>68000</v>
      </c>
      <c r="K20" s="58">
        <v>0</v>
      </c>
      <c r="L20" s="57">
        <v>68000</v>
      </c>
      <c r="M20" s="12" t="s">
        <v>52</v>
      </c>
      <c r="N20" s="25" t="s">
        <v>46</v>
      </c>
      <c r="O20" s="10"/>
      <c r="P20" s="165">
        <v>243369</v>
      </c>
      <c r="Q20" s="11" t="s">
        <v>2700</v>
      </c>
      <c r="R20" s="13" t="s">
        <v>2669</v>
      </c>
      <c r="S20" s="13" t="s">
        <v>542</v>
      </c>
      <c r="T20" s="13" t="s">
        <v>2670</v>
      </c>
      <c r="U20" s="13" t="s">
        <v>719</v>
      </c>
      <c r="V20" s="13" t="s">
        <v>719</v>
      </c>
      <c r="W20" s="13" t="s">
        <v>721</v>
      </c>
      <c r="X20" s="14">
        <v>68000</v>
      </c>
      <c r="Y20" s="26"/>
    </row>
    <row r="21" spans="1:25" ht="24.95" customHeight="1">
      <c r="A21" s="141">
        <v>18</v>
      </c>
      <c r="B21" s="60" t="s">
        <v>2665</v>
      </c>
      <c r="C21" s="11" t="s">
        <v>48</v>
      </c>
      <c r="D21" s="56" t="s">
        <v>2701</v>
      </c>
      <c r="E21" s="56" t="s">
        <v>792</v>
      </c>
      <c r="F21" s="21" t="s">
        <v>33</v>
      </c>
      <c r="G21" s="57">
        <v>30000</v>
      </c>
      <c r="H21" s="61">
        <v>1</v>
      </c>
      <c r="I21" s="56" t="s">
        <v>51</v>
      </c>
      <c r="J21" s="57">
        <v>30000</v>
      </c>
      <c r="K21" s="58">
        <v>0</v>
      </c>
      <c r="L21" s="57">
        <v>30000</v>
      </c>
      <c r="M21" s="12" t="s">
        <v>52</v>
      </c>
      <c r="N21" s="25" t="s">
        <v>46</v>
      </c>
      <c r="O21" s="10"/>
      <c r="P21" s="328">
        <v>243355</v>
      </c>
      <c r="Q21" s="11" t="s">
        <v>2690</v>
      </c>
      <c r="R21" s="13" t="s">
        <v>2689</v>
      </c>
      <c r="S21" s="13" t="s">
        <v>537</v>
      </c>
      <c r="T21" s="13" t="s">
        <v>2702</v>
      </c>
      <c r="U21" s="13" t="s">
        <v>2703</v>
      </c>
      <c r="V21" s="13" t="s">
        <v>2703</v>
      </c>
      <c r="W21" s="13" t="s">
        <v>719</v>
      </c>
      <c r="X21" s="14">
        <v>30000</v>
      </c>
      <c r="Y21" s="26"/>
    </row>
    <row r="22" spans="1:25" ht="24.95" customHeight="1">
      <c r="A22" s="141">
        <v>19</v>
      </c>
      <c r="B22" s="60" t="s">
        <v>2665</v>
      </c>
      <c r="C22" s="11" t="s">
        <v>48</v>
      </c>
      <c r="D22" s="56" t="s">
        <v>2701</v>
      </c>
      <c r="E22" s="56" t="s">
        <v>2704</v>
      </c>
      <c r="F22" s="21" t="s">
        <v>33</v>
      </c>
      <c r="G22" s="57">
        <v>18500</v>
      </c>
      <c r="H22" s="61">
        <v>1</v>
      </c>
      <c r="I22" s="56" t="s">
        <v>51</v>
      </c>
      <c r="J22" s="57">
        <v>18500</v>
      </c>
      <c r="K22" s="58">
        <v>0</v>
      </c>
      <c r="L22" s="57">
        <v>18500</v>
      </c>
      <c r="M22" s="12" t="s">
        <v>52</v>
      </c>
      <c r="N22" s="25" t="s">
        <v>46</v>
      </c>
      <c r="O22" s="10"/>
      <c r="P22" s="165">
        <v>243355</v>
      </c>
      <c r="Q22" s="11" t="s">
        <v>2688</v>
      </c>
      <c r="R22" s="13" t="s">
        <v>2689</v>
      </c>
      <c r="S22" s="13" t="s">
        <v>1129</v>
      </c>
      <c r="T22" s="13" t="s">
        <v>2702</v>
      </c>
      <c r="U22" s="13" t="s">
        <v>2703</v>
      </c>
      <c r="V22" s="13" t="s">
        <v>2703</v>
      </c>
      <c r="W22" s="13" t="s">
        <v>719</v>
      </c>
      <c r="X22" s="14">
        <v>18500</v>
      </c>
      <c r="Y22" s="26"/>
    </row>
    <row r="23" spans="1:25" ht="24.95" customHeight="1">
      <c r="A23" s="141">
        <v>20</v>
      </c>
      <c r="B23" s="60" t="s">
        <v>2665</v>
      </c>
      <c r="C23" s="11" t="s">
        <v>48</v>
      </c>
      <c r="D23" s="56" t="s">
        <v>2701</v>
      </c>
      <c r="E23" s="56" t="s">
        <v>1658</v>
      </c>
      <c r="F23" s="21" t="s">
        <v>33</v>
      </c>
      <c r="G23" s="57">
        <v>18000</v>
      </c>
      <c r="H23" s="61">
        <v>1</v>
      </c>
      <c r="I23" s="56" t="s">
        <v>51</v>
      </c>
      <c r="J23" s="57">
        <v>18000</v>
      </c>
      <c r="K23" s="58">
        <v>0</v>
      </c>
      <c r="L23" s="57">
        <v>18000</v>
      </c>
      <c r="M23" s="12" t="s">
        <v>52</v>
      </c>
      <c r="N23" s="25" t="s">
        <v>46</v>
      </c>
      <c r="O23" s="10"/>
      <c r="P23" s="165">
        <v>243355</v>
      </c>
      <c r="Q23" s="11" t="s">
        <v>2690</v>
      </c>
      <c r="R23" s="13" t="s">
        <v>2689</v>
      </c>
      <c r="S23" s="13" t="s">
        <v>542</v>
      </c>
      <c r="T23" s="13" t="s">
        <v>2702</v>
      </c>
      <c r="U23" s="13" t="s">
        <v>2703</v>
      </c>
      <c r="V23" s="13" t="s">
        <v>2703</v>
      </c>
      <c r="W23" s="13" t="s">
        <v>719</v>
      </c>
      <c r="X23" s="14">
        <v>18000</v>
      </c>
      <c r="Y23" s="26"/>
    </row>
    <row r="24" spans="1:25" ht="24.95" customHeight="1">
      <c r="A24" s="141">
        <v>21</v>
      </c>
      <c r="B24" s="60" t="s">
        <v>2665</v>
      </c>
      <c r="C24" s="11" t="s">
        <v>48</v>
      </c>
      <c r="D24" s="56" t="s">
        <v>2705</v>
      </c>
      <c r="E24" s="56" t="s">
        <v>2706</v>
      </c>
      <c r="F24" s="21" t="s">
        <v>33</v>
      </c>
      <c r="G24" s="57">
        <v>26900</v>
      </c>
      <c r="H24" s="61">
        <v>1</v>
      </c>
      <c r="I24" s="56" t="s">
        <v>51</v>
      </c>
      <c r="J24" s="57">
        <v>26900</v>
      </c>
      <c r="K24" s="58">
        <v>0</v>
      </c>
      <c r="L24" s="57">
        <v>26900</v>
      </c>
      <c r="M24" s="12" t="s">
        <v>52</v>
      </c>
      <c r="N24" s="25" t="s">
        <v>46</v>
      </c>
      <c r="O24" s="10"/>
      <c r="P24" s="165">
        <v>243333</v>
      </c>
      <c r="Q24" s="11" t="s">
        <v>2692</v>
      </c>
      <c r="R24" s="13" t="s">
        <v>1304</v>
      </c>
      <c r="S24" s="13" t="s">
        <v>370</v>
      </c>
      <c r="T24" s="13" t="s">
        <v>730</v>
      </c>
      <c r="U24" s="13" t="s">
        <v>2669</v>
      </c>
      <c r="V24" s="13" t="s">
        <v>2669</v>
      </c>
      <c r="W24" s="13" t="s">
        <v>2669</v>
      </c>
      <c r="X24" s="14">
        <v>26900</v>
      </c>
      <c r="Y24" s="26"/>
    </row>
    <row r="25" spans="1:25" ht="24.95" customHeight="1">
      <c r="A25" s="141">
        <v>22</v>
      </c>
      <c r="B25" s="60" t="s">
        <v>2665</v>
      </c>
      <c r="C25" s="11" t="s">
        <v>48</v>
      </c>
      <c r="D25" s="56" t="s">
        <v>2705</v>
      </c>
      <c r="E25" s="56" t="s">
        <v>1680</v>
      </c>
      <c r="F25" s="21" t="s">
        <v>33</v>
      </c>
      <c r="G25" s="57">
        <v>70000</v>
      </c>
      <c r="H25" s="61">
        <v>1</v>
      </c>
      <c r="I25" s="56" t="s">
        <v>51</v>
      </c>
      <c r="J25" s="57">
        <v>70000</v>
      </c>
      <c r="K25" s="58">
        <v>0</v>
      </c>
      <c r="L25" s="57">
        <v>70000</v>
      </c>
      <c r="M25" s="12" t="s">
        <v>52</v>
      </c>
      <c r="N25" s="25" t="s">
        <v>46</v>
      </c>
      <c r="O25" s="10"/>
      <c r="P25" s="165">
        <v>243333</v>
      </c>
      <c r="Q25" s="11" t="s">
        <v>1120</v>
      </c>
      <c r="R25" s="13" t="s">
        <v>1304</v>
      </c>
      <c r="S25" s="13" t="s">
        <v>2707</v>
      </c>
      <c r="T25" s="13" t="s">
        <v>730</v>
      </c>
      <c r="U25" s="13" t="s">
        <v>2681</v>
      </c>
      <c r="V25" s="13" t="s">
        <v>2681</v>
      </c>
      <c r="W25" s="13" t="s">
        <v>2682</v>
      </c>
      <c r="X25" s="14">
        <v>70000</v>
      </c>
      <c r="Y25" s="26"/>
    </row>
    <row r="26" spans="1:25" ht="24.95" customHeight="1">
      <c r="A26" s="141">
        <v>23</v>
      </c>
      <c r="B26" s="60" t="s">
        <v>2665</v>
      </c>
      <c r="C26" s="11" t="s">
        <v>48</v>
      </c>
      <c r="D26" s="56" t="s">
        <v>2705</v>
      </c>
      <c r="E26" s="56" t="s">
        <v>2708</v>
      </c>
      <c r="F26" s="21" t="s">
        <v>59</v>
      </c>
      <c r="G26" s="57">
        <v>75000</v>
      </c>
      <c r="H26" s="61">
        <v>1</v>
      </c>
      <c r="I26" s="56" t="s">
        <v>51</v>
      </c>
      <c r="J26" s="57">
        <v>75000</v>
      </c>
      <c r="K26" s="58">
        <v>0</v>
      </c>
      <c r="L26" s="57">
        <v>75000</v>
      </c>
      <c r="M26" s="12" t="s">
        <v>52</v>
      </c>
      <c r="N26" s="25" t="s">
        <v>46</v>
      </c>
      <c r="O26" s="10"/>
      <c r="P26" s="165">
        <v>24219</v>
      </c>
      <c r="Q26" s="11" t="s">
        <v>2709</v>
      </c>
      <c r="R26" s="13" t="s">
        <v>2681</v>
      </c>
      <c r="S26" s="13" t="s">
        <v>579</v>
      </c>
      <c r="T26" s="13" t="s">
        <v>2710</v>
      </c>
      <c r="U26" s="13" t="s">
        <v>2711</v>
      </c>
      <c r="V26" s="13" t="s">
        <v>2711</v>
      </c>
      <c r="W26" s="13" t="s">
        <v>2711</v>
      </c>
      <c r="X26" s="14">
        <v>75000</v>
      </c>
      <c r="Y26" s="26"/>
    </row>
    <row r="27" spans="1:25" ht="24.95" customHeight="1">
      <c r="A27" s="141">
        <v>24</v>
      </c>
      <c r="B27" s="60" t="s">
        <v>2665</v>
      </c>
      <c r="C27" s="11" t="s">
        <v>48</v>
      </c>
      <c r="D27" s="56" t="s">
        <v>2705</v>
      </c>
      <c r="E27" s="56" t="s">
        <v>116</v>
      </c>
      <c r="F27" s="21" t="s">
        <v>33</v>
      </c>
      <c r="G27" s="57">
        <v>30000</v>
      </c>
      <c r="H27" s="61">
        <v>1</v>
      </c>
      <c r="I27" s="56" t="s">
        <v>51</v>
      </c>
      <c r="J27" s="57">
        <v>30000</v>
      </c>
      <c r="K27" s="58">
        <v>0</v>
      </c>
      <c r="L27" s="57">
        <v>30000</v>
      </c>
      <c r="M27" s="12" t="s">
        <v>52</v>
      </c>
      <c r="N27" s="25" t="s">
        <v>46</v>
      </c>
      <c r="O27" s="10"/>
      <c r="P27" s="165">
        <v>243333</v>
      </c>
      <c r="Q27" s="11" t="s">
        <v>1120</v>
      </c>
      <c r="R27" s="13" t="s">
        <v>1304</v>
      </c>
      <c r="S27" s="13" t="s">
        <v>706</v>
      </c>
      <c r="T27" s="13" t="s">
        <v>730</v>
      </c>
      <c r="U27" s="13" t="s">
        <v>2681</v>
      </c>
      <c r="V27" s="13" t="s">
        <v>2681</v>
      </c>
      <c r="W27" s="13" t="s">
        <v>2682</v>
      </c>
      <c r="X27" s="14">
        <v>30000</v>
      </c>
      <c r="Y27" s="26"/>
    </row>
    <row r="28" spans="1:25" ht="24.95" customHeight="1">
      <c r="A28" s="141">
        <v>25</v>
      </c>
      <c r="B28" s="60" t="s">
        <v>2665</v>
      </c>
      <c r="C28" s="11" t="s">
        <v>48</v>
      </c>
      <c r="D28" s="56" t="s">
        <v>2712</v>
      </c>
      <c r="E28" s="56" t="s">
        <v>2713</v>
      </c>
      <c r="F28" s="21" t="s">
        <v>59</v>
      </c>
      <c r="G28" s="57">
        <v>80000</v>
      </c>
      <c r="H28" s="61">
        <v>1</v>
      </c>
      <c r="I28" s="56" t="s">
        <v>51</v>
      </c>
      <c r="J28" s="57">
        <v>80000</v>
      </c>
      <c r="K28" s="58">
        <v>0</v>
      </c>
      <c r="L28" s="57">
        <v>80000</v>
      </c>
      <c r="M28" s="12" t="s">
        <v>52</v>
      </c>
      <c r="N28" s="25" t="s">
        <v>46</v>
      </c>
      <c r="O28" s="10"/>
      <c r="P28" s="1232">
        <v>243375</v>
      </c>
      <c r="Q28" s="86" t="s">
        <v>2714</v>
      </c>
      <c r="R28" s="1233" t="s">
        <v>2703</v>
      </c>
      <c r="S28" s="179" t="s">
        <v>2715</v>
      </c>
      <c r="T28" s="179" t="s">
        <v>719</v>
      </c>
      <c r="U28" s="179" t="s">
        <v>721</v>
      </c>
      <c r="V28" s="179" t="s">
        <v>721</v>
      </c>
      <c r="W28" s="179" t="s">
        <v>721</v>
      </c>
      <c r="X28" s="405">
        <v>80000</v>
      </c>
      <c r="Y28" s="26"/>
    </row>
    <row r="29" spans="1:25" ht="24.95" customHeight="1">
      <c r="A29" s="141">
        <v>26</v>
      </c>
      <c r="B29" s="60" t="s">
        <v>2665</v>
      </c>
      <c r="C29" s="11" t="s">
        <v>48</v>
      </c>
      <c r="D29" s="56" t="s">
        <v>2712</v>
      </c>
      <c r="E29" s="1045" t="s">
        <v>2337</v>
      </c>
      <c r="F29" s="21" t="s">
        <v>33</v>
      </c>
      <c r="G29" s="57">
        <v>6000</v>
      </c>
      <c r="H29" s="61">
        <v>2</v>
      </c>
      <c r="I29" s="56" t="s">
        <v>51</v>
      </c>
      <c r="J29" s="57">
        <v>12000</v>
      </c>
      <c r="K29" s="58">
        <v>0</v>
      </c>
      <c r="L29" s="57">
        <v>12000</v>
      </c>
      <c r="M29" s="12" t="s">
        <v>52</v>
      </c>
      <c r="N29" s="25" t="s">
        <v>45</v>
      </c>
      <c r="O29" s="214"/>
      <c r="P29" s="176"/>
      <c r="Q29" s="177"/>
      <c r="R29" s="177"/>
      <c r="S29" s="177"/>
      <c r="T29" s="177"/>
      <c r="U29" s="177"/>
      <c r="V29" s="177"/>
      <c r="W29" s="1230"/>
      <c r="X29" s="1231"/>
      <c r="Y29" s="26"/>
    </row>
    <row r="30" spans="1:25" ht="24.95" customHeight="1">
      <c r="A30" s="141">
        <v>27</v>
      </c>
      <c r="B30" s="60" t="s">
        <v>2665</v>
      </c>
      <c r="C30" s="11" t="s">
        <v>48</v>
      </c>
      <c r="D30" s="56" t="s">
        <v>2712</v>
      </c>
      <c r="E30" s="56" t="s">
        <v>899</v>
      </c>
      <c r="F30" s="21" t="s">
        <v>33</v>
      </c>
      <c r="G30" s="57">
        <v>10000</v>
      </c>
      <c r="H30" s="61">
        <v>1</v>
      </c>
      <c r="I30" s="56" t="s">
        <v>51</v>
      </c>
      <c r="J30" s="57">
        <v>10000</v>
      </c>
      <c r="K30" s="58">
        <v>0</v>
      </c>
      <c r="L30" s="57">
        <v>10000</v>
      </c>
      <c r="M30" s="12" t="s">
        <v>52</v>
      </c>
      <c r="N30" s="25" t="s">
        <v>46</v>
      </c>
      <c r="O30" s="10"/>
      <c r="P30" s="1234">
        <v>243384</v>
      </c>
      <c r="Q30" s="215" t="s">
        <v>2692</v>
      </c>
      <c r="R30" s="326" t="s">
        <v>2702</v>
      </c>
      <c r="S30" s="326" t="s">
        <v>706</v>
      </c>
      <c r="T30" s="326" t="s">
        <v>2716</v>
      </c>
      <c r="U30" s="326" t="s">
        <v>2669</v>
      </c>
      <c r="V30" s="326" t="s">
        <v>2702</v>
      </c>
      <c r="W30" s="326" t="s">
        <v>2702</v>
      </c>
      <c r="X30" s="14">
        <v>10000</v>
      </c>
      <c r="Y30" s="26"/>
    </row>
    <row r="31" spans="1:25" ht="24.95" customHeight="1">
      <c r="A31" s="141">
        <v>28</v>
      </c>
      <c r="B31" s="60" t="s">
        <v>2665</v>
      </c>
      <c r="C31" s="11" t="s">
        <v>48</v>
      </c>
      <c r="D31" s="56" t="s">
        <v>2712</v>
      </c>
      <c r="E31" s="56" t="s">
        <v>2683</v>
      </c>
      <c r="F31" s="21" t="s">
        <v>33</v>
      </c>
      <c r="G31" s="57">
        <v>19000</v>
      </c>
      <c r="H31" s="61">
        <v>1</v>
      </c>
      <c r="I31" s="56" t="s">
        <v>51</v>
      </c>
      <c r="J31" s="57">
        <v>19000</v>
      </c>
      <c r="K31" s="58">
        <v>0</v>
      </c>
      <c r="L31" s="57">
        <v>19000</v>
      </c>
      <c r="M31" s="12" t="s">
        <v>52</v>
      </c>
      <c r="N31" s="25" t="s">
        <v>46</v>
      </c>
      <c r="O31" s="10"/>
      <c r="P31" s="328">
        <v>243384</v>
      </c>
      <c r="Q31" s="11" t="s">
        <v>2692</v>
      </c>
      <c r="R31" s="13" t="s">
        <v>2702</v>
      </c>
      <c r="S31" s="13" t="s">
        <v>370</v>
      </c>
      <c r="T31" s="13" t="s">
        <v>2716</v>
      </c>
      <c r="U31" s="13" t="s">
        <v>2695</v>
      </c>
      <c r="V31" s="13" t="s">
        <v>2702</v>
      </c>
      <c r="W31" s="13" t="s">
        <v>2702</v>
      </c>
      <c r="X31" s="14">
        <v>19000</v>
      </c>
      <c r="Y31" s="26"/>
    </row>
    <row r="32" spans="1:25" ht="24.95" customHeight="1">
      <c r="A32" s="141">
        <v>29</v>
      </c>
      <c r="B32" s="60" t="s">
        <v>2665</v>
      </c>
      <c r="C32" s="11" t="s">
        <v>48</v>
      </c>
      <c r="D32" s="56" t="s">
        <v>2717</v>
      </c>
      <c r="E32" s="56" t="s">
        <v>2718</v>
      </c>
      <c r="F32" s="21" t="s">
        <v>59</v>
      </c>
      <c r="G32" s="57">
        <v>35000</v>
      </c>
      <c r="H32" s="61">
        <v>1</v>
      </c>
      <c r="I32" s="56" t="s">
        <v>51</v>
      </c>
      <c r="J32" s="57">
        <v>35000</v>
      </c>
      <c r="K32" s="58">
        <v>0</v>
      </c>
      <c r="L32" s="57">
        <v>35000</v>
      </c>
      <c r="M32" s="12" t="s">
        <v>52</v>
      </c>
      <c r="N32" s="25" t="s">
        <v>46</v>
      </c>
      <c r="O32" s="10"/>
      <c r="P32" s="165">
        <v>243353</v>
      </c>
      <c r="Q32" s="11" t="s">
        <v>2719</v>
      </c>
      <c r="R32" s="13" t="s">
        <v>2720</v>
      </c>
      <c r="S32" s="13" t="s">
        <v>542</v>
      </c>
      <c r="T32" s="13" t="s">
        <v>721</v>
      </c>
      <c r="U32" s="13" t="s">
        <v>2695</v>
      </c>
      <c r="V32" s="13" t="s">
        <v>2695</v>
      </c>
      <c r="W32" s="13" t="s">
        <v>2681</v>
      </c>
      <c r="X32" s="14">
        <v>35000</v>
      </c>
      <c r="Y32" s="26" t="s">
        <v>2721</v>
      </c>
    </row>
    <row r="33" spans="1:25" ht="24.95" customHeight="1">
      <c r="A33" s="141">
        <v>30</v>
      </c>
      <c r="B33" s="60" t="s">
        <v>2665</v>
      </c>
      <c r="C33" s="11" t="s">
        <v>48</v>
      </c>
      <c r="D33" s="56" t="s">
        <v>2717</v>
      </c>
      <c r="E33" s="56" t="s">
        <v>1223</v>
      </c>
      <c r="F33" s="21" t="s">
        <v>33</v>
      </c>
      <c r="G33" s="57">
        <v>22000</v>
      </c>
      <c r="H33" s="61">
        <v>2</v>
      </c>
      <c r="I33" s="56" t="s">
        <v>51</v>
      </c>
      <c r="J33" s="57">
        <v>44000</v>
      </c>
      <c r="K33" s="58">
        <v>0</v>
      </c>
      <c r="L33" s="57">
        <v>44000</v>
      </c>
      <c r="M33" s="12" t="s">
        <v>52</v>
      </c>
      <c r="N33" s="25" t="s">
        <v>46</v>
      </c>
      <c r="O33" s="10"/>
      <c r="P33" s="165">
        <v>243353</v>
      </c>
      <c r="Q33" s="16" t="s">
        <v>2722</v>
      </c>
      <c r="R33" s="13" t="s">
        <v>2720</v>
      </c>
      <c r="S33" s="13" t="s">
        <v>1129</v>
      </c>
      <c r="T33" s="13" t="s">
        <v>721</v>
      </c>
      <c r="U33" s="13" t="s">
        <v>2695</v>
      </c>
      <c r="V33" s="13" t="s">
        <v>2695</v>
      </c>
      <c r="W33" s="13" t="s">
        <v>2681</v>
      </c>
      <c r="X33" s="14">
        <v>44000</v>
      </c>
      <c r="Y33" s="26" t="s">
        <v>2721</v>
      </c>
    </row>
    <row r="34" spans="1:25" ht="24.95" customHeight="1">
      <c r="A34" s="141">
        <v>31</v>
      </c>
      <c r="B34" s="60" t="s">
        <v>2665</v>
      </c>
      <c r="C34" s="11" t="s">
        <v>48</v>
      </c>
      <c r="D34" s="56" t="s">
        <v>2717</v>
      </c>
      <c r="E34" s="56" t="s">
        <v>2723</v>
      </c>
      <c r="F34" s="21" t="s">
        <v>59</v>
      </c>
      <c r="G34" s="57">
        <v>60000</v>
      </c>
      <c r="H34" s="61">
        <v>1</v>
      </c>
      <c r="I34" s="56" t="s">
        <v>51</v>
      </c>
      <c r="J34" s="57">
        <v>60000</v>
      </c>
      <c r="K34" s="58">
        <v>0</v>
      </c>
      <c r="L34" s="57">
        <v>60000</v>
      </c>
      <c r="M34" s="12" t="s">
        <v>52</v>
      </c>
      <c r="N34" s="25" t="s">
        <v>46</v>
      </c>
      <c r="O34" s="10"/>
      <c r="P34" s="165">
        <v>243353</v>
      </c>
      <c r="Q34" s="11" t="s">
        <v>2724</v>
      </c>
      <c r="R34" s="13" t="s">
        <v>2720</v>
      </c>
      <c r="S34" s="13" t="s">
        <v>537</v>
      </c>
      <c r="T34" s="13" t="s">
        <v>721</v>
      </c>
      <c r="U34" s="13" t="s">
        <v>2675</v>
      </c>
      <c r="V34" s="13" t="s">
        <v>2675</v>
      </c>
      <c r="W34" s="13" t="s">
        <v>2703</v>
      </c>
      <c r="X34" s="14">
        <v>60000</v>
      </c>
      <c r="Y34" s="26" t="s">
        <v>2721</v>
      </c>
    </row>
    <row r="35" spans="1:25" ht="24.95" customHeight="1">
      <c r="A35" s="141">
        <v>32</v>
      </c>
      <c r="B35" s="60" t="s">
        <v>2665</v>
      </c>
      <c r="C35" s="11" t="s">
        <v>48</v>
      </c>
      <c r="D35" s="56" t="s">
        <v>2725</v>
      </c>
      <c r="E35" s="337" t="s">
        <v>2726</v>
      </c>
      <c r="F35" s="21" t="s">
        <v>59</v>
      </c>
      <c r="G35" s="57">
        <v>150000</v>
      </c>
      <c r="H35" s="61">
        <v>1</v>
      </c>
      <c r="I35" s="56" t="s">
        <v>51</v>
      </c>
      <c r="J35" s="57">
        <v>150000</v>
      </c>
      <c r="K35" s="58">
        <v>0</v>
      </c>
      <c r="L35" s="57">
        <v>150000</v>
      </c>
      <c r="M35" s="12" t="s">
        <v>52</v>
      </c>
      <c r="N35" s="25" t="s">
        <v>46</v>
      </c>
      <c r="O35" s="10"/>
      <c r="P35" s="165">
        <v>24281</v>
      </c>
      <c r="Q35" s="1046" t="s">
        <v>2727</v>
      </c>
      <c r="R35" s="13" t="s">
        <v>2728</v>
      </c>
      <c r="S35" s="13" t="s">
        <v>1561</v>
      </c>
      <c r="T35" s="13" t="s">
        <v>2729</v>
      </c>
      <c r="U35" s="13" t="s">
        <v>2730</v>
      </c>
      <c r="V35" s="13" t="s">
        <v>2730</v>
      </c>
      <c r="W35" s="13" t="s">
        <v>2731</v>
      </c>
      <c r="X35" s="14">
        <v>150000</v>
      </c>
      <c r="Y35" s="26"/>
    </row>
    <row r="36" spans="1:25" ht="24.95" customHeight="1">
      <c r="A36" s="141">
        <v>33</v>
      </c>
      <c r="B36" s="60" t="s">
        <v>2665</v>
      </c>
      <c r="C36" s="11" t="s">
        <v>48</v>
      </c>
      <c r="D36" s="56" t="s">
        <v>2725</v>
      </c>
      <c r="E36" s="56" t="s">
        <v>1891</v>
      </c>
      <c r="F36" s="21" t="s">
        <v>33</v>
      </c>
      <c r="G36" s="57">
        <v>21500</v>
      </c>
      <c r="H36" s="61">
        <v>1</v>
      </c>
      <c r="I36" s="56" t="s">
        <v>51</v>
      </c>
      <c r="J36" s="57">
        <v>21500</v>
      </c>
      <c r="K36" s="58">
        <v>0</v>
      </c>
      <c r="L36" s="57">
        <v>21500</v>
      </c>
      <c r="M36" s="12" t="s">
        <v>52</v>
      </c>
      <c r="N36" s="25" t="s">
        <v>46</v>
      </c>
      <c r="O36" s="10"/>
      <c r="P36" s="165">
        <v>24222</v>
      </c>
      <c r="Q36" s="11" t="s">
        <v>2732</v>
      </c>
      <c r="R36" s="13" t="s">
        <v>2681</v>
      </c>
      <c r="S36" s="13" t="s">
        <v>495</v>
      </c>
      <c r="T36" s="13" t="s">
        <v>2681</v>
      </c>
      <c r="U36" s="13" t="s">
        <v>2669</v>
      </c>
      <c r="V36" s="13" t="s">
        <v>2669</v>
      </c>
      <c r="W36" s="13" t="s">
        <v>2675</v>
      </c>
      <c r="X36" s="14">
        <v>21500</v>
      </c>
      <c r="Y36" s="26"/>
    </row>
    <row r="37" spans="1:25" ht="24.95" customHeight="1">
      <c r="A37" s="141">
        <v>34</v>
      </c>
      <c r="B37" s="60" t="s">
        <v>2665</v>
      </c>
      <c r="C37" s="11" t="s">
        <v>48</v>
      </c>
      <c r="D37" s="56" t="s">
        <v>2733</v>
      </c>
      <c r="E37" s="56" t="s">
        <v>2734</v>
      </c>
      <c r="F37" s="21" t="s">
        <v>59</v>
      </c>
      <c r="G37" s="57">
        <v>23000</v>
      </c>
      <c r="H37" s="61">
        <v>1</v>
      </c>
      <c r="I37" s="56" t="s">
        <v>51</v>
      </c>
      <c r="J37" s="57">
        <v>23000</v>
      </c>
      <c r="K37" s="58">
        <v>0</v>
      </c>
      <c r="L37" s="57">
        <v>23000</v>
      </c>
      <c r="M37" s="12" t="s">
        <v>52</v>
      </c>
      <c r="N37" s="25" t="s">
        <v>46</v>
      </c>
      <c r="O37" s="10"/>
      <c r="P37" s="165">
        <v>243392</v>
      </c>
      <c r="Q37" s="708" t="s">
        <v>2735</v>
      </c>
      <c r="R37" s="13" t="s">
        <v>2736</v>
      </c>
      <c r="S37" s="13" t="s">
        <v>1276</v>
      </c>
      <c r="T37" s="13" t="s">
        <v>2737</v>
      </c>
      <c r="U37" s="13" t="s">
        <v>2738</v>
      </c>
      <c r="V37" s="13" t="s">
        <v>2738</v>
      </c>
      <c r="W37" s="13" t="s">
        <v>2737</v>
      </c>
      <c r="X37" s="14">
        <v>23000</v>
      </c>
      <c r="Y37" s="26"/>
    </row>
    <row r="38" spans="1:25" ht="24.95" customHeight="1">
      <c r="A38" s="141">
        <v>35</v>
      </c>
      <c r="B38" s="60" t="s">
        <v>2665</v>
      </c>
      <c r="C38" s="11" t="s">
        <v>48</v>
      </c>
      <c r="D38" s="56" t="s">
        <v>2733</v>
      </c>
      <c r="E38" s="56" t="s">
        <v>50</v>
      </c>
      <c r="F38" s="21" t="s">
        <v>33</v>
      </c>
      <c r="G38" s="57">
        <v>22000</v>
      </c>
      <c r="H38" s="61">
        <v>2</v>
      </c>
      <c r="I38" s="56" t="s">
        <v>51</v>
      </c>
      <c r="J38" s="57">
        <v>44000</v>
      </c>
      <c r="K38" s="58">
        <v>0</v>
      </c>
      <c r="L38" s="57">
        <v>44000</v>
      </c>
      <c r="M38" s="12" t="s">
        <v>52</v>
      </c>
      <c r="N38" s="25" t="s">
        <v>46</v>
      </c>
      <c r="O38" s="10"/>
      <c r="P38" s="165">
        <v>243354</v>
      </c>
      <c r="Q38" s="11" t="s">
        <v>2722</v>
      </c>
      <c r="R38" s="13" t="s">
        <v>2739</v>
      </c>
      <c r="S38" s="13" t="s">
        <v>549</v>
      </c>
      <c r="T38" s="13" t="s">
        <v>1631</v>
      </c>
      <c r="U38" s="13" t="s">
        <v>2716</v>
      </c>
      <c r="V38" s="13" t="s">
        <v>2716</v>
      </c>
      <c r="W38" s="13" t="s">
        <v>1631</v>
      </c>
      <c r="X38" s="14">
        <v>44000</v>
      </c>
      <c r="Y38" s="26"/>
    </row>
    <row r="39" spans="1:25" ht="24.95" customHeight="1">
      <c r="A39" s="141">
        <v>36</v>
      </c>
      <c r="B39" s="60" t="s">
        <v>2665</v>
      </c>
      <c r="C39" s="11" t="s">
        <v>32</v>
      </c>
      <c r="D39" s="56" t="s">
        <v>2740</v>
      </c>
      <c r="E39" s="56" t="s">
        <v>2741</v>
      </c>
      <c r="F39" s="21" t="s">
        <v>59</v>
      </c>
      <c r="G39" s="57">
        <v>80000</v>
      </c>
      <c r="H39" s="61">
        <v>1</v>
      </c>
      <c r="I39" s="56" t="s">
        <v>51</v>
      </c>
      <c r="J39" s="57">
        <v>80000</v>
      </c>
      <c r="K39" s="58">
        <v>0</v>
      </c>
      <c r="L39" s="57">
        <v>80000</v>
      </c>
      <c r="M39" s="12" t="s">
        <v>52</v>
      </c>
      <c r="N39" s="25" t="s">
        <v>46</v>
      </c>
      <c r="O39" s="10"/>
      <c r="P39" s="165">
        <v>243382</v>
      </c>
      <c r="Q39" s="329" t="s">
        <v>2742</v>
      </c>
      <c r="R39" s="13" t="s">
        <v>721</v>
      </c>
      <c r="S39" s="13" t="s">
        <v>1276</v>
      </c>
      <c r="T39" s="13" t="s">
        <v>723</v>
      </c>
      <c r="U39" s="13" t="s">
        <v>1466</v>
      </c>
      <c r="V39" s="13" t="s">
        <v>1466</v>
      </c>
      <c r="W39" s="13" t="s">
        <v>2711</v>
      </c>
      <c r="X39" s="14">
        <v>80000</v>
      </c>
      <c r="Y39" s="26"/>
    </row>
    <row r="40" spans="1:25" ht="24.95" customHeight="1">
      <c r="A40" s="141">
        <v>37</v>
      </c>
      <c r="B40" s="60" t="s">
        <v>2665</v>
      </c>
      <c r="C40" s="11" t="s">
        <v>48</v>
      </c>
      <c r="D40" s="56" t="s">
        <v>2743</v>
      </c>
      <c r="E40" s="56" t="s">
        <v>2744</v>
      </c>
      <c r="F40" s="21" t="s">
        <v>33</v>
      </c>
      <c r="G40" s="57">
        <v>19900</v>
      </c>
      <c r="H40" s="61">
        <v>1</v>
      </c>
      <c r="I40" s="56" t="s">
        <v>51</v>
      </c>
      <c r="J40" s="57">
        <v>19900</v>
      </c>
      <c r="K40" s="58">
        <v>0</v>
      </c>
      <c r="L40" s="57">
        <v>19900</v>
      </c>
      <c r="M40" s="12" t="s">
        <v>52</v>
      </c>
      <c r="N40" s="25" t="s">
        <v>46</v>
      </c>
      <c r="O40" s="10"/>
      <c r="P40" s="165">
        <v>243342</v>
      </c>
      <c r="Q40" s="16" t="s">
        <v>2745</v>
      </c>
      <c r="R40" s="13" t="s">
        <v>2746</v>
      </c>
      <c r="S40" s="13" t="s">
        <v>1109</v>
      </c>
      <c r="T40" s="13" t="s">
        <v>2747</v>
      </c>
      <c r="U40" s="13" t="s">
        <v>2748</v>
      </c>
      <c r="V40" s="13" t="s">
        <v>2748</v>
      </c>
      <c r="W40" s="13" t="s">
        <v>2695</v>
      </c>
      <c r="X40" s="14">
        <v>19900</v>
      </c>
      <c r="Y40" s="26"/>
    </row>
    <row r="41" spans="1:25" ht="24.95" customHeight="1">
      <c r="A41" s="141">
        <v>38</v>
      </c>
      <c r="B41" s="60" t="s">
        <v>2665</v>
      </c>
      <c r="C41" s="11" t="s">
        <v>48</v>
      </c>
      <c r="D41" s="56" t="s">
        <v>2743</v>
      </c>
      <c r="E41" s="56" t="s">
        <v>2749</v>
      </c>
      <c r="F41" s="21" t="s">
        <v>59</v>
      </c>
      <c r="G41" s="57">
        <v>66480</v>
      </c>
      <c r="H41" s="61">
        <v>1</v>
      </c>
      <c r="I41" s="56" t="s">
        <v>51</v>
      </c>
      <c r="J41" s="57">
        <v>66480</v>
      </c>
      <c r="K41" s="58">
        <v>0</v>
      </c>
      <c r="L41" s="57">
        <v>66480</v>
      </c>
      <c r="M41" s="12" t="s">
        <v>52</v>
      </c>
      <c r="N41" s="25" t="s">
        <v>46</v>
      </c>
      <c r="O41" s="10"/>
      <c r="P41" s="165">
        <v>243346</v>
      </c>
      <c r="Q41" s="16" t="s">
        <v>2750</v>
      </c>
      <c r="R41" s="13" t="s">
        <v>2751</v>
      </c>
      <c r="S41" s="13" t="s">
        <v>413</v>
      </c>
      <c r="T41" s="13" t="s">
        <v>2703</v>
      </c>
      <c r="U41" s="13" t="s">
        <v>2689</v>
      </c>
      <c r="V41" s="13" t="s">
        <v>2689</v>
      </c>
      <c r="W41" s="13" t="s">
        <v>2748</v>
      </c>
      <c r="X41" s="14">
        <v>66480</v>
      </c>
      <c r="Y41" s="26"/>
    </row>
    <row r="42" spans="1:25" ht="24.95" customHeight="1">
      <c r="A42" s="141">
        <v>39</v>
      </c>
      <c r="B42" s="60" t="s">
        <v>2665</v>
      </c>
      <c r="C42" s="11" t="s">
        <v>48</v>
      </c>
      <c r="D42" s="56" t="s">
        <v>2743</v>
      </c>
      <c r="E42" s="1045" t="s">
        <v>2752</v>
      </c>
      <c r="F42" s="21" t="s">
        <v>33</v>
      </c>
      <c r="G42" s="57">
        <v>28000</v>
      </c>
      <c r="H42" s="61">
        <v>1</v>
      </c>
      <c r="I42" s="56" t="s">
        <v>220</v>
      </c>
      <c r="J42" s="57">
        <v>28000</v>
      </c>
      <c r="K42" s="58">
        <v>0</v>
      </c>
      <c r="L42" s="57">
        <v>28000</v>
      </c>
      <c r="M42" s="12" t="s">
        <v>52</v>
      </c>
      <c r="N42" s="25" t="s">
        <v>45</v>
      </c>
      <c r="O42" s="880"/>
      <c r="P42" s="1227">
        <v>24308</v>
      </c>
      <c r="Q42" s="1228"/>
      <c r="R42" s="1229" t="s">
        <v>2753</v>
      </c>
      <c r="S42" s="1229"/>
      <c r="T42" s="1229"/>
      <c r="U42" s="1229" t="s">
        <v>2754</v>
      </c>
      <c r="V42" s="1229" t="s">
        <v>2754</v>
      </c>
      <c r="W42" s="881"/>
      <c r="X42" s="882"/>
      <c r="Y42" s="26" t="s">
        <v>316</v>
      </c>
    </row>
    <row r="43" spans="1:25" ht="24.95" customHeight="1">
      <c r="A43" s="141">
        <v>40</v>
      </c>
      <c r="B43" s="60" t="s">
        <v>2665</v>
      </c>
      <c r="C43" s="11" t="s">
        <v>48</v>
      </c>
      <c r="D43" s="56" t="s">
        <v>2743</v>
      </c>
      <c r="E43" s="56" t="s">
        <v>2755</v>
      </c>
      <c r="F43" s="21" t="s">
        <v>33</v>
      </c>
      <c r="G43" s="57">
        <v>61600</v>
      </c>
      <c r="H43" s="61">
        <v>3</v>
      </c>
      <c r="I43" s="56" t="s">
        <v>220</v>
      </c>
      <c r="J43" s="57">
        <v>184800</v>
      </c>
      <c r="K43" s="58">
        <v>0</v>
      </c>
      <c r="L43" s="57">
        <v>184800</v>
      </c>
      <c r="M43" s="12" t="s">
        <v>52</v>
      </c>
      <c r="N43" s="25" t="s">
        <v>46</v>
      </c>
      <c r="O43" s="10"/>
      <c r="P43" s="165">
        <v>243343</v>
      </c>
      <c r="Q43" s="16" t="s">
        <v>2745</v>
      </c>
      <c r="R43" s="13" t="s">
        <v>2689</v>
      </c>
      <c r="S43" s="13" t="s">
        <v>1561</v>
      </c>
      <c r="T43" s="13" t="s">
        <v>2703</v>
      </c>
      <c r="U43" s="13" t="s">
        <v>2673</v>
      </c>
      <c r="V43" s="13" t="s">
        <v>2673</v>
      </c>
      <c r="W43" s="13" t="s">
        <v>2695</v>
      </c>
      <c r="X43" s="14">
        <v>184800</v>
      </c>
      <c r="Y43" s="26"/>
    </row>
    <row r="44" spans="1:25" ht="24.95" customHeight="1">
      <c r="A44" s="141">
        <v>41</v>
      </c>
      <c r="B44" s="60" t="s">
        <v>2665</v>
      </c>
      <c r="C44" s="11" t="s">
        <v>48</v>
      </c>
      <c r="D44" s="56" t="s">
        <v>2756</v>
      </c>
      <c r="E44" s="56" t="s">
        <v>2757</v>
      </c>
      <c r="F44" s="21" t="s">
        <v>59</v>
      </c>
      <c r="G44" s="57">
        <v>133000</v>
      </c>
      <c r="H44" s="61">
        <v>1</v>
      </c>
      <c r="I44" s="56" t="s">
        <v>51</v>
      </c>
      <c r="J44" s="57">
        <v>133000</v>
      </c>
      <c r="K44" s="58">
        <v>0</v>
      </c>
      <c r="L44" s="57">
        <v>133000</v>
      </c>
      <c r="M44" s="12" t="s">
        <v>52</v>
      </c>
      <c r="N44" s="25" t="s">
        <v>46</v>
      </c>
      <c r="O44" s="10"/>
      <c r="P44" s="165">
        <v>243379</v>
      </c>
      <c r="Q44" s="11" t="s">
        <v>2758</v>
      </c>
      <c r="R44" s="13" t="s">
        <v>2759</v>
      </c>
      <c r="S44" s="13" t="s">
        <v>549</v>
      </c>
      <c r="T44" s="13" t="s">
        <v>2760</v>
      </c>
      <c r="U44" s="13" t="s">
        <v>2761</v>
      </c>
      <c r="V44" s="13" t="s">
        <v>2761</v>
      </c>
      <c r="W44" s="13" t="s">
        <v>2762</v>
      </c>
      <c r="X44" s="14">
        <v>133000</v>
      </c>
      <c r="Y44" s="26"/>
    </row>
    <row r="45" spans="1:25" ht="24.95" customHeight="1">
      <c r="A45" s="141">
        <v>42</v>
      </c>
      <c r="B45" s="60" t="s">
        <v>2665</v>
      </c>
      <c r="C45" s="11" t="s">
        <v>48</v>
      </c>
      <c r="D45" s="56" t="s">
        <v>2756</v>
      </c>
      <c r="E45" s="56" t="s">
        <v>2763</v>
      </c>
      <c r="F45" s="21" t="s">
        <v>59</v>
      </c>
      <c r="G45" s="57">
        <v>150000</v>
      </c>
      <c r="H45" s="61">
        <v>1</v>
      </c>
      <c r="I45" s="56" t="s">
        <v>220</v>
      </c>
      <c r="J45" s="57">
        <v>150000</v>
      </c>
      <c r="K45" s="58">
        <v>0</v>
      </c>
      <c r="L45" s="57">
        <v>150000</v>
      </c>
      <c r="M45" s="12" t="s">
        <v>52</v>
      </c>
      <c r="N45" s="25" t="s">
        <v>46</v>
      </c>
      <c r="O45" s="10"/>
      <c r="P45" s="165">
        <v>243368</v>
      </c>
      <c r="Q45" s="11" t="s">
        <v>2758</v>
      </c>
      <c r="R45" s="13" t="s">
        <v>2682</v>
      </c>
      <c r="S45" s="13" t="s">
        <v>1203</v>
      </c>
      <c r="T45" s="13" t="s">
        <v>2764</v>
      </c>
      <c r="U45" s="13" t="s">
        <v>2765</v>
      </c>
      <c r="V45" s="13" t="s">
        <v>719</v>
      </c>
      <c r="W45" s="13" t="s">
        <v>1633</v>
      </c>
      <c r="X45" s="14">
        <v>150000</v>
      </c>
      <c r="Y45" s="26"/>
    </row>
    <row r="46" spans="1:25" ht="24.95" customHeight="1">
      <c r="A46" s="141">
        <v>43</v>
      </c>
      <c r="B46" s="60" t="s">
        <v>2665</v>
      </c>
      <c r="C46" s="11" t="s">
        <v>48</v>
      </c>
      <c r="D46" s="56" t="s">
        <v>2766</v>
      </c>
      <c r="E46" s="56" t="s">
        <v>899</v>
      </c>
      <c r="F46" s="21" t="s">
        <v>33</v>
      </c>
      <c r="G46" s="57">
        <v>10000</v>
      </c>
      <c r="H46" s="61">
        <v>1</v>
      </c>
      <c r="I46" s="56" t="s">
        <v>51</v>
      </c>
      <c r="J46" s="57">
        <v>10000</v>
      </c>
      <c r="K46" s="58">
        <v>0</v>
      </c>
      <c r="L46" s="57">
        <v>10000</v>
      </c>
      <c r="M46" s="12" t="s">
        <v>52</v>
      </c>
      <c r="N46" s="25" t="s">
        <v>46</v>
      </c>
      <c r="O46" s="10"/>
      <c r="P46" s="165">
        <v>243375</v>
      </c>
      <c r="Q46" s="11" t="s">
        <v>2692</v>
      </c>
      <c r="R46" s="13" t="s">
        <v>2676</v>
      </c>
      <c r="S46" s="13" t="s">
        <v>495</v>
      </c>
      <c r="T46" s="13" t="s">
        <v>1633</v>
      </c>
      <c r="U46" s="13" t="s">
        <v>719</v>
      </c>
      <c r="V46" s="13" t="s">
        <v>719</v>
      </c>
      <c r="W46" s="13" t="s">
        <v>719</v>
      </c>
      <c r="X46" s="14">
        <v>10000</v>
      </c>
      <c r="Y46" s="26"/>
    </row>
    <row r="47" spans="1:25" ht="24.95" customHeight="1">
      <c r="A47" s="141">
        <v>44</v>
      </c>
      <c r="B47" s="60" t="s">
        <v>2665</v>
      </c>
      <c r="C47" s="11" t="s">
        <v>48</v>
      </c>
      <c r="D47" s="56" t="s">
        <v>2766</v>
      </c>
      <c r="E47" s="56" t="s">
        <v>50</v>
      </c>
      <c r="F47" s="21" t="s">
        <v>33</v>
      </c>
      <c r="G47" s="57">
        <v>22000</v>
      </c>
      <c r="H47" s="61">
        <v>1</v>
      </c>
      <c r="I47" s="56" t="s">
        <v>51</v>
      </c>
      <c r="J47" s="57">
        <v>22000</v>
      </c>
      <c r="K47" s="58">
        <v>0</v>
      </c>
      <c r="L47" s="57">
        <v>22000</v>
      </c>
      <c r="M47" s="12" t="s">
        <v>52</v>
      </c>
      <c r="N47" s="25" t="s">
        <v>46</v>
      </c>
      <c r="O47" s="10"/>
      <c r="P47" s="165">
        <v>243375</v>
      </c>
      <c r="Q47" s="11" t="s">
        <v>2692</v>
      </c>
      <c r="R47" s="13" t="s">
        <v>2676</v>
      </c>
      <c r="S47" s="13" t="s">
        <v>1129</v>
      </c>
      <c r="T47" s="13" t="s">
        <v>1633</v>
      </c>
      <c r="U47" s="13" t="s">
        <v>719</v>
      </c>
      <c r="V47" s="13" t="s">
        <v>719</v>
      </c>
      <c r="W47" s="13" t="s">
        <v>719</v>
      </c>
      <c r="X47" s="14">
        <v>22000</v>
      </c>
      <c r="Y47" s="26"/>
    </row>
    <row r="48" spans="1:25" ht="24.95" customHeight="1">
      <c r="A48" s="141">
        <v>45</v>
      </c>
      <c r="B48" s="60" t="s">
        <v>2665</v>
      </c>
      <c r="C48" s="11" t="s">
        <v>48</v>
      </c>
      <c r="D48" s="56" t="s">
        <v>2766</v>
      </c>
      <c r="E48" s="56" t="s">
        <v>2683</v>
      </c>
      <c r="F48" s="21" t="s">
        <v>33</v>
      </c>
      <c r="G48" s="57">
        <v>19000</v>
      </c>
      <c r="H48" s="61">
        <v>1</v>
      </c>
      <c r="I48" s="56" t="s">
        <v>51</v>
      </c>
      <c r="J48" s="57">
        <v>19000</v>
      </c>
      <c r="K48" s="58">
        <v>0</v>
      </c>
      <c r="L48" s="57">
        <v>19000</v>
      </c>
      <c r="M48" s="12" t="s">
        <v>52</v>
      </c>
      <c r="N48" s="25" t="s">
        <v>46</v>
      </c>
      <c r="O48" s="10"/>
      <c r="P48" s="165">
        <v>243364</v>
      </c>
      <c r="Q48" s="11" t="s">
        <v>2692</v>
      </c>
      <c r="R48" s="13" t="s">
        <v>2676</v>
      </c>
      <c r="S48" s="13" t="s">
        <v>507</v>
      </c>
      <c r="T48" s="13" t="s">
        <v>1633</v>
      </c>
      <c r="U48" s="13" t="s">
        <v>719</v>
      </c>
      <c r="V48" s="13" t="s">
        <v>719</v>
      </c>
      <c r="W48" s="13" t="s">
        <v>719</v>
      </c>
      <c r="X48" s="14">
        <v>19000</v>
      </c>
      <c r="Y48" s="26"/>
    </row>
    <row r="49" spans="1:25" ht="24.95" customHeight="1">
      <c r="A49" s="141">
        <v>46</v>
      </c>
      <c r="B49" s="60" t="s">
        <v>2665</v>
      </c>
      <c r="C49" s="11" t="s">
        <v>48</v>
      </c>
      <c r="D49" s="56" t="s">
        <v>2767</v>
      </c>
      <c r="E49" s="56" t="s">
        <v>2768</v>
      </c>
      <c r="F49" s="21" t="s">
        <v>59</v>
      </c>
      <c r="G49" s="57">
        <v>250000</v>
      </c>
      <c r="H49" s="61">
        <v>1</v>
      </c>
      <c r="I49" s="56" t="s">
        <v>51</v>
      </c>
      <c r="J49" s="57">
        <v>250000</v>
      </c>
      <c r="K49" s="58">
        <v>0</v>
      </c>
      <c r="L49" s="57">
        <v>250000</v>
      </c>
      <c r="M49" s="12" t="s">
        <v>52</v>
      </c>
      <c r="N49" s="25" t="s">
        <v>46</v>
      </c>
      <c r="O49" s="10"/>
      <c r="P49" s="165">
        <v>24260</v>
      </c>
      <c r="Q49" s="11" t="s">
        <v>2769</v>
      </c>
      <c r="R49" s="13" t="s">
        <v>2770</v>
      </c>
      <c r="S49" s="13" t="s">
        <v>495</v>
      </c>
      <c r="T49" s="13" t="s">
        <v>2771</v>
      </c>
      <c r="U49" s="13" t="s">
        <v>2772</v>
      </c>
      <c r="V49" s="13" t="s">
        <v>2772</v>
      </c>
      <c r="W49" s="13" t="s">
        <v>2773</v>
      </c>
      <c r="X49" s="14">
        <v>250000</v>
      </c>
      <c r="Y49" s="26"/>
    </row>
    <row r="50" spans="1:25" ht="24.95" customHeight="1">
      <c r="A50" s="141">
        <v>47</v>
      </c>
      <c r="B50" s="60" t="s">
        <v>2665</v>
      </c>
      <c r="C50" s="11" t="s">
        <v>48</v>
      </c>
      <c r="D50" s="56" t="s">
        <v>2774</v>
      </c>
      <c r="E50" s="56" t="s">
        <v>2775</v>
      </c>
      <c r="F50" s="21" t="s">
        <v>59</v>
      </c>
      <c r="G50" s="57">
        <v>77000</v>
      </c>
      <c r="H50" s="61">
        <v>1</v>
      </c>
      <c r="I50" s="56" t="s">
        <v>51</v>
      </c>
      <c r="J50" s="57">
        <v>77000</v>
      </c>
      <c r="K50" s="58">
        <v>0</v>
      </c>
      <c r="L50" s="57">
        <v>77000</v>
      </c>
      <c r="M50" s="12" t="s">
        <v>52</v>
      </c>
      <c r="N50" s="25" t="s">
        <v>46</v>
      </c>
      <c r="O50" s="10"/>
      <c r="P50" s="165">
        <v>243362</v>
      </c>
      <c r="Q50" s="11" t="s">
        <v>2776</v>
      </c>
      <c r="R50" s="13" t="s">
        <v>2673</v>
      </c>
      <c r="S50" s="13" t="s">
        <v>549</v>
      </c>
      <c r="T50" s="13" t="s">
        <v>2676</v>
      </c>
      <c r="U50" s="13" t="s">
        <v>2675</v>
      </c>
      <c r="V50" s="13" t="s">
        <v>2675</v>
      </c>
      <c r="W50" s="13" t="s">
        <v>2676</v>
      </c>
      <c r="X50" s="14">
        <v>77000</v>
      </c>
      <c r="Y50" s="26"/>
    </row>
    <row r="51" spans="1:25" ht="24.95" customHeight="1">
      <c r="A51" s="141">
        <v>48</v>
      </c>
      <c r="B51" s="60" t="s">
        <v>2665</v>
      </c>
      <c r="C51" s="11" t="s">
        <v>48</v>
      </c>
      <c r="D51" s="56" t="s">
        <v>2774</v>
      </c>
      <c r="E51" s="56" t="s">
        <v>50</v>
      </c>
      <c r="F51" s="21" t="s">
        <v>33</v>
      </c>
      <c r="G51" s="57">
        <v>22000</v>
      </c>
      <c r="H51" s="61">
        <v>1</v>
      </c>
      <c r="I51" s="56" t="s">
        <v>51</v>
      </c>
      <c r="J51" s="57">
        <v>22000</v>
      </c>
      <c r="K51" s="58">
        <v>0</v>
      </c>
      <c r="L51" s="57">
        <v>22000</v>
      </c>
      <c r="M51" s="12" t="s">
        <v>52</v>
      </c>
      <c r="N51" s="25" t="s">
        <v>46</v>
      </c>
      <c r="O51" s="10"/>
      <c r="P51" s="165">
        <v>243362</v>
      </c>
      <c r="Q51" s="11" t="s">
        <v>2777</v>
      </c>
      <c r="R51" s="13" t="s">
        <v>2673</v>
      </c>
      <c r="S51" s="13" t="s">
        <v>547</v>
      </c>
      <c r="T51" s="13" t="s">
        <v>2676</v>
      </c>
      <c r="U51" s="13" t="s">
        <v>2675</v>
      </c>
      <c r="V51" s="13" t="s">
        <v>2675</v>
      </c>
      <c r="W51" s="13" t="s">
        <v>2676</v>
      </c>
      <c r="X51" s="14">
        <v>22000</v>
      </c>
      <c r="Y51" s="26"/>
    </row>
    <row r="52" spans="1:25" ht="24.95" customHeight="1">
      <c r="A52" s="141">
        <v>49</v>
      </c>
      <c r="B52" s="60" t="s">
        <v>2665</v>
      </c>
      <c r="C52" s="11" t="s">
        <v>48</v>
      </c>
      <c r="D52" s="56" t="s">
        <v>2778</v>
      </c>
      <c r="E52" s="56" t="s">
        <v>1891</v>
      </c>
      <c r="F52" s="21" t="s">
        <v>33</v>
      </c>
      <c r="G52" s="57">
        <v>21500</v>
      </c>
      <c r="H52" s="61">
        <v>2</v>
      </c>
      <c r="I52" s="56" t="s">
        <v>51</v>
      </c>
      <c r="J52" s="57">
        <v>43000</v>
      </c>
      <c r="K52" s="58">
        <v>0</v>
      </c>
      <c r="L52" s="57">
        <v>43000</v>
      </c>
      <c r="M52" s="12" t="s">
        <v>52</v>
      </c>
      <c r="N52" s="25" t="s">
        <v>46</v>
      </c>
      <c r="O52" s="10"/>
      <c r="P52" s="165">
        <v>243364</v>
      </c>
      <c r="Q52" s="11" t="s">
        <v>2688</v>
      </c>
      <c r="R52" s="13" t="s">
        <v>2779</v>
      </c>
      <c r="S52" s="13" t="s">
        <v>542</v>
      </c>
      <c r="T52" s="13" t="s">
        <v>2765</v>
      </c>
      <c r="U52" s="13" t="s">
        <v>2682</v>
      </c>
      <c r="V52" s="13" t="s">
        <v>2682</v>
      </c>
      <c r="W52" s="13" t="s">
        <v>2682</v>
      </c>
      <c r="X52" s="14">
        <v>43000</v>
      </c>
      <c r="Y52" s="26"/>
    </row>
    <row r="53" spans="1:25" ht="24.95" customHeight="1">
      <c r="A53" s="141">
        <v>50</v>
      </c>
      <c r="B53" s="60" t="s">
        <v>2665</v>
      </c>
      <c r="C53" s="11" t="s">
        <v>48</v>
      </c>
      <c r="D53" s="56" t="s">
        <v>2778</v>
      </c>
      <c r="E53" s="56" t="s">
        <v>50</v>
      </c>
      <c r="F53" s="21" t="s">
        <v>33</v>
      </c>
      <c r="G53" s="57">
        <v>22000</v>
      </c>
      <c r="H53" s="61">
        <v>2</v>
      </c>
      <c r="I53" s="56" t="s">
        <v>51</v>
      </c>
      <c r="J53" s="57">
        <v>44000</v>
      </c>
      <c r="K53" s="58">
        <v>0</v>
      </c>
      <c r="L53" s="57">
        <v>44000</v>
      </c>
      <c r="M53" s="12" t="s">
        <v>52</v>
      </c>
      <c r="N53" s="25" t="s">
        <v>46</v>
      </c>
      <c r="O53" s="10"/>
      <c r="P53" s="165">
        <v>243381</v>
      </c>
      <c r="Q53" s="11" t="s">
        <v>2780</v>
      </c>
      <c r="R53" s="13" t="s">
        <v>719</v>
      </c>
      <c r="S53" s="13" t="s">
        <v>491</v>
      </c>
      <c r="T53" s="13" t="s">
        <v>2736</v>
      </c>
      <c r="U53" s="13" t="s">
        <v>730</v>
      </c>
      <c r="V53" s="13" t="s">
        <v>730</v>
      </c>
      <c r="W53" s="13" t="s">
        <v>730</v>
      </c>
      <c r="X53" s="14">
        <v>44000</v>
      </c>
      <c r="Y53" s="26"/>
    </row>
    <row r="54" spans="1:25" ht="24.95" customHeight="1">
      <c r="A54" s="141">
        <v>51</v>
      </c>
      <c r="B54" s="60" t="s">
        <v>2665</v>
      </c>
      <c r="C54" s="11" t="s">
        <v>48</v>
      </c>
      <c r="D54" s="56" t="s">
        <v>2778</v>
      </c>
      <c r="E54" s="56" t="s">
        <v>2683</v>
      </c>
      <c r="F54" s="21" t="s">
        <v>33</v>
      </c>
      <c r="G54" s="57">
        <v>19000</v>
      </c>
      <c r="H54" s="61">
        <v>1</v>
      </c>
      <c r="I54" s="56" t="s">
        <v>51</v>
      </c>
      <c r="J54" s="57">
        <v>19000</v>
      </c>
      <c r="K54" s="58">
        <v>0</v>
      </c>
      <c r="L54" s="57">
        <v>19000</v>
      </c>
      <c r="M54" s="12" t="s">
        <v>52</v>
      </c>
      <c r="N54" s="25" t="s">
        <v>46</v>
      </c>
      <c r="O54" s="10"/>
      <c r="P54" s="165">
        <v>243380</v>
      </c>
      <c r="Q54" s="11" t="s">
        <v>2780</v>
      </c>
      <c r="R54" s="13" t="s">
        <v>2779</v>
      </c>
      <c r="S54" s="13" t="s">
        <v>413</v>
      </c>
      <c r="T54" s="13" t="s">
        <v>2765</v>
      </c>
      <c r="U54" s="13" t="s">
        <v>2682</v>
      </c>
      <c r="V54" s="13" t="s">
        <v>2682</v>
      </c>
      <c r="W54" s="13" t="s">
        <v>2682</v>
      </c>
      <c r="X54" s="14">
        <v>19000</v>
      </c>
      <c r="Y54" s="26"/>
    </row>
    <row r="55" spans="1:25" ht="24.95" customHeight="1">
      <c r="A55" s="141">
        <v>52</v>
      </c>
      <c r="B55" s="60" t="s">
        <v>2665</v>
      </c>
      <c r="C55" s="11" t="s">
        <v>48</v>
      </c>
      <c r="D55" s="56" t="s">
        <v>2781</v>
      </c>
      <c r="E55" s="56" t="s">
        <v>2683</v>
      </c>
      <c r="F55" s="21" t="s">
        <v>33</v>
      </c>
      <c r="G55" s="57">
        <v>19000</v>
      </c>
      <c r="H55" s="61">
        <v>1</v>
      </c>
      <c r="I55" s="56" t="s">
        <v>51</v>
      </c>
      <c r="J55" s="57">
        <v>19000</v>
      </c>
      <c r="K55" s="58">
        <v>0</v>
      </c>
      <c r="L55" s="57">
        <v>19000</v>
      </c>
      <c r="M55" s="12" t="s">
        <v>52</v>
      </c>
      <c r="N55" s="25" t="s">
        <v>46</v>
      </c>
      <c r="O55" s="10"/>
      <c r="P55" s="165">
        <v>243380</v>
      </c>
      <c r="Q55" s="11" t="s">
        <v>2688</v>
      </c>
      <c r="R55" s="13" t="s">
        <v>719</v>
      </c>
      <c r="S55" s="13" t="s">
        <v>120</v>
      </c>
      <c r="T55" s="13" t="s">
        <v>1475</v>
      </c>
      <c r="U55" s="13" t="s">
        <v>721</v>
      </c>
      <c r="V55" s="13" t="s">
        <v>721</v>
      </c>
      <c r="W55" s="13" t="s">
        <v>2702</v>
      </c>
      <c r="X55" s="14">
        <v>19000</v>
      </c>
      <c r="Y55" s="26"/>
    </row>
    <row r="56" spans="1:25" ht="24.95" customHeight="1">
      <c r="A56" s="141">
        <v>53</v>
      </c>
      <c r="B56" s="60" t="s">
        <v>2665</v>
      </c>
      <c r="C56" s="11" t="s">
        <v>48</v>
      </c>
      <c r="D56" s="56" t="s">
        <v>2781</v>
      </c>
      <c r="E56" s="56" t="s">
        <v>291</v>
      </c>
      <c r="F56" s="21" t="s">
        <v>33</v>
      </c>
      <c r="G56" s="57">
        <v>8900</v>
      </c>
      <c r="H56" s="61">
        <v>1</v>
      </c>
      <c r="I56" s="56" t="s">
        <v>51</v>
      </c>
      <c r="J56" s="57">
        <v>8900</v>
      </c>
      <c r="K56" s="58">
        <v>0</v>
      </c>
      <c r="L56" s="57">
        <v>8900</v>
      </c>
      <c r="M56" s="12" t="s">
        <v>52</v>
      </c>
      <c r="N56" s="25" t="s">
        <v>46</v>
      </c>
      <c r="O56" s="10"/>
      <c r="P56" s="165">
        <v>243380</v>
      </c>
      <c r="Q56" s="11" t="s">
        <v>2780</v>
      </c>
      <c r="R56" s="13" t="s">
        <v>719</v>
      </c>
      <c r="S56" s="13" t="s">
        <v>1109</v>
      </c>
      <c r="T56" s="13" t="s">
        <v>1475</v>
      </c>
      <c r="U56" s="13" t="s">
        <v>721</v>
      </c>
      <c r="V56" s="13" t="s">
        <v>721</v>
      </c>
      <c r="W56" s="13" t="s">
        <v>2702</v>
      </c>
      <c r="X56" s="14">
        <v>8900</v>
      </c>
      <c r="Y56" s="26"/>
    </row>
    <row r="57" spans="1:25" ht="24.95" customHeight="1">
      <c r="A57" s="141">
        <v>54</v>
      </c>
      <c r="B57" s="60" t="s">
        <v>2665</v>
      </c>
      <c r="C57" s="11" t="s">
        <v>48</v>
      </c>
      <c r="D57" s="56" t="s">
        <v>2781</v>
      </c>
      <c r="E57" s="56" t="s">
        <v>50</v>
      </c>
      <c r="F57" s="21" t="s">
        <v>33</v>
      </c>
      <c r="G57" s="57">
        <v>22000</v>
      </c>
      <c r="H57" s="61">
        <v>1</v>
      </c>
      <c r="I57" s="56" t="s">
        <v>51</v>
      </c>
      <c r="J57" s="57">
        <v>22000</v>
      </c>
      <c r="K57" s="58">
        <v>0</v>
      </c>
      <c r="L57" s="57">
        <v>22000</v>
      </c>
      <c r="M57" s="12" t="s">
        <v>52</v>
      </c>
      <c r="N57" s="25" t="s">
        <v>46</v>
      </c>
      <c r="O57" s="10"/>
      <c r="P57" s="165">
        <v>243380</v>
      </c>
      <c r="Q57" s="11" t="s">
        <v>2777</v>
      </c>
      <c r="R57" s="13" t="s">
        <v>719</v>
      </c>
      <c r="S57" s="13" t="s">
        <v>924</v>
      </c>
      <c r="T57" s="13" t="s">
        <v>1475</v>
      </c>
      <c r="U57" s="13" t="s">
        <v>721</v>
      </c>
      <c r="V57" s="13" t="s">
        <v>721</v>
      </c>
      <c r="W57" s="13" t="s">
        <v>2702</v>
      </c>
      <c r="X57" s="14">
        <v>22000</v>
      </c>
      <c r="Y57" s="26"/>
    </row>
    <row r="58" spans="1:25" ht="24.95" customHeight="1">
      <c r="A58" s="141">
        <v>55</v>
      </c>
      <c r="B58" s="60" t="s">
        <v>2665</v>
      </c>
      <c r="C58" s="11" t="s">
        <v>48</v>
      </c>
      <c r="D58" s="56" t="s">
        <v>2781</v>
      </c>
      <c r="E58" s="56" t="s">
        <v>2704</v>
      </c>
      <c r="F58" s="21" t="s">
        <v>33</v>
      </c>
      <c r="G58" s="57">
        <v>18500</v>
      </c>
      <c r="H58" s="61">
        <v>1</v>
      </c>
      <c r="I58" s="56" t="s">
        <v>51</v>
      </c>
      <c r="J58" s="57">
        <v>18500</v>
      </c>
      <c r="K58" s="58">
        <v>0</v>
      </c>
      <c r="L58" s="57">
        <v>18500</v>
      </c>
      <c r="M58" s="12" t="s">
        <v>52</v>
      </c>
      <c r="N58" s="25" t="s">
        <v>46</v>
      </c>
      <c r="O58" s="10"/>
      <c r="P58" s="165">
        <v>243380</v>
      </c>
      <c r="Q58" s="11" t="s">
        <v>2688</v>
      </c>
      <c r="R58" s="13" t="s">
        <v>719</v>
      </c>
      <c r="S58" s="13" t="s">
        <v>1276</v>
      </c>
      <c r="T58" s="13" t="s">
        <v>1475</v>
      </c>
      <c r="U58" s="13" t="s">
        <v>721</v>
      </c>
      <c r="V58" s="13" t="s">
        <v>721</v>
      </c>
      <c r="W58" s="13" t="s">
        <v>2702</v>
      </c>
      <c r="X58" s="14">
        <v>18500</v>
      </c>
      <c r="Y58" s="26"/>
    </row>
    <row r="59" spans="1:25" ht="24.95" customHeight="1">
      <c r="A59" s="141">
        <v>56</v>
      </c>
      <c r="B59" s="60" t="s">
        <v>2665</v>
      </c>
      <c r="C59" s="11" t="s">
        <v>32</v>
      </c>
      <c r="D59" s="56" t="s">
        <v>2782</v>
      </c>
      <c r="E59" s="56" t="s">
        <v>2783</v>
      </c>
      <c r="F59" s="21" t="s">
        <v>33</v>
      </c>
      <c r="G59" s="57">
        <v>185000</v>
      </c>
      <c r="H59" s="61">
        <v>1</v>
      </c>
      <c r="I59" s="56" t="s">
        <v>51</v>
      </c>
      <c r="J59" s="57">
        <v>185000</v>
      </c>
      <c r="K59" s="58">
        <v>0</v>
      </c>
      <c r="L59" s="57">
        <v>185000</v>
      </c>
      <c r="M59" s="12" t="s">
        <v>52</v>
      </c>
      <c r="N59" s="25" t="s">
        <v>46</v>
      </c>
      <c r="O59" s="10"/>
      <c r="P59" s="297">
        <v>243315</v>
      </c>
      <c r="Q59" s="11" t="s">
        <v>2784</v>
      </c>
      <c r="R59" s="10" t="s">
        <v>2785</v>
      </c>
      <c r="S59" s="13" t="s">
        <v>370</v>
      </c>
      <c r="T59" s="13" t="s">
        <v>2786</v>
      </c>
      <c r="U59" s="13" t="s">
        <v>2682</v>
      </c>
      <c r="V59" s="13" t="s">
        <v>2682</v>
      </c>
      <c r="W59" s="13" t="s">
        <v>723</v>
      </c>
      <c r="X59" s="14">
        <v>180000</v>
      </c>
      <c r="Y59" s="26" t="s">
        <v>2787</v>
      </c>
    </row>
    <row r="60" spans="1:25" ht="24.95" customHeight="1">
      <c r="A60" s="141">
        <v>57</v>
      </c>
      <c r="B60" s="60" t="s">
        <v>2665</v>
      </c>
      <c r="C60" s="11" t="s">
        <v>32</v>
      </c>
      <c r="D60" s="56" t="s">
        <v>2782</v>
      </c>
      <c r="E60" s="56" t="s">
        <v>2788</v>
      </c>
      <c r="F60" s="21" t="s">
        <v>33</v>
      </c>
      <c r="G60" s="57">
        <v>880000</v>
      </c>
      <c r="H60" s="61">
        <v>1</v>
      </c>
      <c r="I60" s="56" t="s">
        <v>51</v>
      </c>
      <c r="J60" s="57">
        <v>880000</v>
      </c>
      <c r="K60" s="58">
        <v>0</v>
      </c>
      <c r="L60" s="57">
        <v>880000</v>
      </c>
      <c r="M60" s="12" t="s">
        <v>34</v>
      </c>
      <c r="N60" s="25" t="s">
        <v>45</v>
      </c>
      <c r="O60" s="165">
        <v>243326</v>
      </c>
      <c r="P60" s="1215">
        <v>243350</v>
      </c>
      <c r="Q60" s="11" t="s">
        <v>2789</v>
      </c>
      <c r="R60" s="13" t="s">
        <v>2676</v>
      </c>
      <c r="S60" s="13" t="s">
        <v>549</v>
      </c>
      <c r="T60" s="13" t="s">
        <v>2790</v>
      </c>
      <c r="U60" s="13" t="s">
        <v>746</v>
      </c>
      <c r="V60" s="13" t="s">
        <v>746</v>
      </c>
      <c r="W60" s="13"/>
      <c r="X60" s="14"/>
      <c r="Y60" s="26"/>
    </row>
    <row r="61" spans="1:25" ht="24.95" customHeight="1">
      <c r="A61" s="10">
        <v>58</v>
      </c>
      <c r="B61" s="60" t="s">
        <v>2665</v>
      </c>
      <c r="C61" s="11" t="s">
        <v>32</v>
      </c>
      <c r="D61" s="56" t="s">
        <v>2782</v>
      </c>
      <c r="E61" s="441" t="s">
        <v>2791</v>
      </c>
      <c r="F61" s="21" t="s">
        <v>33</v>
      </c>
      <c r="G61" s="57">
        <v>1280000</v>
      </c>
      <c r="H61" s="61">
        <v>1</v>
      </c>
      <c r="I61" s="56" t="s">
        <v>315</v>
      </c>
      <c r="J61" s="57">
        <v>1280000</v>
      </c>
      <c r="K61" s="58">
        <v>0</v>
      </c>
      <c r="L61" s="57">
        <v>1280000</v>
      </c>
      <c r="M61" s="12" t="s">
        <v>34</v>
      </c>
      <c r="N61" s="25" t="s">
        <v>42</v>
      </c>
      <c r="O61" s="1213">
        <v>24308</v>
      </c>
      <c r="P61" s="1214">
        <v>24357</v>
      </c>
      <c r="Q61" s="1147"/>
      <c r="R61" s="1147"/>
      <c r="S61" s="1147"/>
      <c r="T61" s="1147"/>
      <c r="U61" s="1147"/>
      <c r="V61" s="1147"/>
      <c r="W61" s="1147"/>
      <c r="X61" s="1148"/>
      <c r="Y61" s="26" t="s">
        <v>316</v>
      </c>
    </row>
    <row r="62" spans="1:25" ht="24.95" customHeight="1">
      <c r="A62" s="141">
        <v>59</v>
      </c>
      <c r="B62" s="60" t="s">
        <v>2665</v>
      </c>
      <c r="C62" s="11" t="s">
        <v>32</v>
      </c>
      <c r="D62" s="56" t="s">
        <v>2782</v>
      </c>
      <c r="E62" s="74" t="s">
        <v>2792</v>
      </c>
      <c r="F62" s="21" t="s">
        <v>33</v>
      </c>
      <c r="G62" s="57">
        <v>150000</v>
      </c>
      <c r="H62" s="61">
        <v>2</v>
      </c>
      <c r="I62" s="56" t="s">
        <v>51</v>
      </c>
      <c r="J62" s="57">
        <v>280000</v>
      </c>
      <c r="K62" s="57">
        <v>20000</v>
      </c>
      <c r="L62" s="57">
        <v>300000</v>
      </c>
      <c r="M62" s="12" t="s">
        <v>52</v>
      </c>
      <c r="N62" s="25" t="s">
        <v>46</v>
      </c>
      <c r="O62" s="10"/>
      <c r="P62" s="1216">
        <v>24217</v>
      </c>
      <c r="Q62" s="11" t="s">
        <v>2793</v>
      </c>
      <c r="R62" s="13" t="s">
        <v>2673</v>
      </c>
      <c r="S62" s="13" t="s">
        <v>579</v>
      </c>
      <c r="T62" s="13" t="s">
        <v>2772</v>
      </c>
      <c r="U62" s="13" t="s">
        <v>1466</v>
      </c>
      <c r="V62" s="13" t="s">
        <v>1466</v>
      </c>
      <c r="W62" s="13" t="s">
        <v>186</v>
      </c>
      <c r="X62" s="14">
        <v>300000</v>
      </c>
      <c r="Y62" s="26"/>
    </row>
    <row r="63" spans="1:25" ht="24.95" customHeight="1">
      <c r="A63" s="141">
        <v>60</v>
      </c>
      <c r="B63" s="60" t="s">
        <v>2665</v>
      </c>
      <c r="C63" s="11" t="s">
        <v>32</v>
      </c>
      <c r="D63" s="56" t="s">
        <v>2782</v>
      </c>
      <c r="E63" s="56" t="s">
        <v>2220</v>
      </c>
      <c r="F63" s="21" t="s">
        <v>33</v>
      </c>
      <c r="G63" s="57">
        <v>130000</v>
      </c>
      <c r="H63" s="61">
        <v>4</v>
      </c>
      <c r="I63" s="56" t="s">
        <v>51</v>
      </c>
      <c r="J63" s="57">
        <v>520000</v>
      </c>
      <c r="K63" s="58">
        <v>0</v>
      </c>
      <c r="L63" s="57">
        <v>520000</v>
      </c>
      <c r="M63" s="12" t="s">
        <v>34</v>
      </c>
      <c r="N63" s="25" t="s">
        <v>45</v>
      </c>
      <c r="O63" s="165">
        <v>243396</v>
      </c>
      <c r="P63" s="1215">
        <v>24300</v>
      </c>
      <c r="Q63" s="11" t="s">
        <v>2794</v>
      </c>
      <c r="R63" s="13" t="s">
        <v>2773</v>
      </c>
      <c r="S63" s="13" t="s">
        <v>413</v>
      </c>
      <c r="T63" s="13" t="s">
        <v>2795</v>
      </c>
      <c r="U63" s="13" t="s">
        <v>2796</v>
      </c>
      <c r="V63" s="13" t="s">
        <v>2796</v>
      </c>
      <c r="W63" s="13"/>
      <c r="X63" s="14">
        <v>519600</v>
      </c>
      <c r="Y63" s="26"/>
    </row>
    <row r="64" spans="1:25" ht="24.95" customHeight="1">
      <c r="A64" s="10">
        <v>61</v>
      </c>
      <c r="B64" s="60" t="s">
        <v>2665</v>
      </c>
      <c r="C64" s="11" t="s">
        <v>32</v>
      </c>
      <c r="D64" s="56" t="s">
        <v>2782</v>
      </c>
      <c r="E64" s="441" t="s">
        <v>2797</v>
      </c>
      <c r="F64" s="21" t="s">
        <v>33</v>
      </c>
      <c r="G64" s="57">
        <v>3800000</v>
      </c>
      <c r="H64" s="61">
        <v>1</v>
      </c>
      <c r="I64" s="56" t="s">
        <v>315</v>
      </c>
      <c r="J64" s="57">
        <v>3698056.37</v>
      </c>
      <c r="K64" s="57">
        <v>101943.63</v>
      </c>
      <c r="L64" s="57">
        <v>3800000</v>
      </c>
      <c r="M64" s="12" t="s">
        <v>34</v>
      </c>
      <c r="N64" s="25" t="s">
        <v>42</v>
      </c>
      <c r="O64" s="1217">
        <v>24308</v>
      </c>
      <c r="P64" s="1218">
        <v>24357</v>
      </c>
      <c r="Q64" s="1147"/>
      <c r="R64" s="1147"/>
      <c r="S64" s="1147"/>
      <c r="T64" s="1147"/>
      <c r="U64" s="1147"/>
      <c r="V64" s="1147"/>
      <c r="W64" s="1147"/>
      <c r="X64" s="1148"/>
      <c r="Y64" s="26" t="s">
        <v>316</v>
      </c>
    </row>
    <row r="65" spans="1:25" ht="24.95" customHeight="1">
      <c r="A65" s="141">
        <v>62</v>
      </c>
      <c r="B65" s="60" t="s">
        <v>2665</v>
      </c>
      <c r="C65" s="11" t="s">
        <v>32</v>
      </c>
      <c r="D65" s="56" t="s">
        <v>2782</v>
      </c>
      <c r="E65" s="441" t="s">
        <v>2798</v>
      </c>
      <c r="F65" s="21" t="s">
        <v>33</v>
      </c>
      <c r="G65" s="57">
        <v>200000</v>
      </c>
      <c r="H65" s="61">
        <v>1</v>
      </c>
      <c r="I65" s="56" t="s">
        <v>220</v>
      </c>
      <c r="J65" s="57">
        <v>200000</v>
      </c>
      <c r="K65" s="58">
        <v>0</v>
      </c>
      <c r="L65" s="57">
        <v>200000</v>
      </c>
      <c r="M65" s="12" t="s">
        <v>52</v>
      </c>
      <c r="N65" s="25" t="s">
        <v>45</v>
      </c>
      <c r="O65" s="85"/>
      <c r="P65" s="1216">
        <v>24327</v>
      </c>
      <c r="Q65" s="11" t="s">
        <v>2793</v>
      </c>
      <c r="R65" s="13" t="s">
        <v>2799</v>
      </c>
      <c r="S65" s="13" t="s">
        <v>495</v>
      </c>
      <c r="T65" s="13" t="s">
        <v>2800</v>
      </c>
      <c r="U65" s="13" t="s">
        <v>2801</v>
      </c>
      <c r="V65" s="13" t="s">
        <v>2801</v>
      </c>
      <c r="W65" s="13"/>
      <c r="X65" s="14">
        <v>200000</v>
      </c>
      <c r="Y65" s="26" t="s">
        <v>2802</v>
      </c>
    </row>
    <row r="66" spans="1:25" ht="24.95" customHeight="1">
      <c r="A66" s="141">
        <v>63</v>
      </c>
      <c r="B66" s="60" t="s">
        <v>2665</v>
      </c>
      <c r="C66" s="11" t="s">
        <v>32</v>
      </c>
      <c r="D66" s="56" t="s">
        <v>2782</v>
      </c>
      <c r="E66" s="441" t="s">
        <v>1694</v>
      </c>
      <c r="F66" s="21" t="s">
        <v>33</v>
      </c>
      <c r="G66" s="57">
        <v>270000</v>
      </c>
      <c r="H66" s="61">
        <v>1</v>
      </c>
      <c r="I66" s="56" t="s">
        <v>220</v>
      </c>
      <c r="J66" s="57">
        <v>270000</v>
      </c>
      <c r="K66" s="58">
        <v>0</v>
      </c>
      <c r="L66" s="57">
        <v>270000</v>
      </c>
      <c r="M66" s="12" t="s">
        <v>52</v>
      </c>
      <c r="N66" s="25" t="s">
        <v>41</v>
      </c>
      <c r="O66" s="1221" t="s">
        <v>2803</v>
      </c>
      <c r="P66" s="1147"/>
      <c r="Q66" s="1147"/>
      <c r="R66" s="1147"/>
      <c r="S66" s="1147"/>
      <c r="T66" s="1147"/>
      <c r="U66" s="1147"/>
      <c r="V66" s="1147"/>
      <c r="W66" s="1147"/>
      <c r="X66" s="1148"/>
      <c r="Y66" s="26" t="s">
        <v>316</v>
      </c>
    </row>
    <row r="67" spans="1:25" ht="24.95" customHeight="1">
      <c r="A67" s="141">
        <v>64</v>
      </c>
      <c r="B67" s="60" t="s">
        <v>2665</v>
      </c>
      <c r="C67" s="11" t="s">
        <v>32</v>
      </c>
      <c r="D67" s="56" t="s">
        <v>2782</v>
      </c>
      <c r="E67" s="441" t="s">
        <v>625</v>
      </c>
      <c r="F67" s="21" t="s">
        <v>33</v>
      </c>
      <c r="G67" s="57">
        <v>350000</v>
      </c>
      <c r="H67" s="61">
        <v>1</v>
      </c>
      <c r="I67" s="56" t="s">
        <v>220</v>
      </c>
      <c r="J67" s="57">
        <v>350000</v>
      </c>
      <c r="K67" s="58">
        <v>0</v>
      </c>
      <c r="L67" s="57">
        <v>350000</v>
      </c>
      <c r="M67" s="12" t="s">
        <v>52</v>
      </c>
      <c r="N67" s="25" t="s">
        <v>41</v>
      </c>
      <c r="O67" s="1221" t="s">
        <v>2804</v>
      </c>
      <c r="P67" s="1147"/>
      <c r="Q67" s="1147"/>
      <c r="R67" s="1147"/>
      <c r="S67" s="1147"/>
      <c r="T67" s="1147"/>
      <c r="U67" s="1147"/>
      <c r="V67" s="1147"/>
      <c r="W67" s="1147"/>
      <c r="X67" s="1148"/>
      <c r="Y67" s="26" t="s">
        <v>316</v>
      </c>
    </row>
    <row r="68" spans="1:25" ht="24.95" customHeight="1">
      <c r="A68" s="141">
        <v>65</v>
      </c>
      <c r="B68" s="60" t="s">
        <v>2665</v>
      </c>
      <c r="C68" s="11" t="s">
        <v>32</v>
      </c>
      <c r="D68" s="56" t="s">
        <v>2782</v>
      </c>
      <c r="E68" s="441" t="s">
        <v>657</v>
      </c>
      <c r="F68" s="21" t="s">
        <v>33</v>
      </c>
      <c r="G68" s="57">
        <v>240000</v>
      </c>
      <c r="H68" s="61">
        <v>1</v>
      </c>
      <c r="I68" s="56" t="s">
        <v>220</v>
      </c>
      <c r="J68" s="57">
        <v>240000</v>
      </c>
      <c r="K68" s="58">
        <v>0</v>
      </c>
      <c r="L68" s="57">
        <v>240000</v>
      </c>
      <c r="M68" s="12" t="s">
        <v>52</v>
      </c>
      <c r="N68" s="25" t="s">
        <v>38</v>
      </c>
      <c r="O68" s="1221"/>
      <c r="P68" s="1147"/>
      <c r="Q68" s="1147"/>
      <c r="R68" s="1147"/>
      <c r="S68" s="1147"/>
      <c r="T68" s="1147"/>
      <c r="U68" s="1147"/>
      <c r="V68" s="1147"/>
      <c r="W68" s="1147"/>
      <c r="X68" s="1148"/>
      <c r="Y68" s="26" t="s">
        <v>316</v>
      </c>
    </row>
    <row r="69" spans="1:25" ht="24.95" customHeight="1">
      <c r="A69" s="141">
        <v>66</v>
      </c>
      <c r="B69" s="60" t="s">
        <v>2665</v>
      </c>
      <c r="C69" s="11" t="s">
        <v>32</v>
      </c>
      <c r="D69" s="56" t="s">
        <v>2782</v>
      </c>
      <c r="E69" s="441" t="s">
        <v>2805</v>
      </c>
      <c r="F69" s="21" t="s">
        <v>33</v>
      </c>
      <c r="G69" s="57">
        <v>400000</v>
      </c>
      <c r="H69" s="61">
        <v>1</v>
      </c>
      <c r="I69" s="56" t="s">
        <v>220</v>
      </c>
      <c r="J69" s="57">
        <v>400000</v>
      </c>
      <c r="K69" s="58">
        <v>0</v>
      </c>
      <c r="L69" s="57">
        <v>400000</v>
      </c>
      <c r="M69" s="12" t="s">
        <v>52</v>
      </c>
      <c r="N69" s="25" t="s">
        <v>37</v>
      </c>
      <c r="O69" s="1221"/>
      <c r="P69" s="1147"/>
      <c r="Q69" s="1147"/>
      <c r="R69" s="1147"/>
      <c r="S69" s="1147"/>
      <c r="T69" s="1147"/>
      <c r="U69" s="1147"/>
      <c r="V69" s="1147"/>
      <c r="W69" s="1147"/>
      <c r="X69" s="1148"/>
      <c r="Y69" s="26" t="s">
        <v>316</v>
      </c>
    </row>
    <row r="70" spans="1:25" ht="24.95" customHeight="1">
      <c r="A70" s="141">
        <v>67</v>
      </c>
      <c r="B70" s="60" t="s">
        <v>2665</v>
      </c>
      <c r="C70" s="11" t="s">
        <v>32</v>
      </c>
      <c r="D70" s="56" t="s">
        <v>2782</v>
      </c>
      <c r="E70" s="441" t="s">
        <v>2806</v>
      </c>
      <c r="F70" s="21" t="s">
        <v>33</v>
      </c>
      <c r="G70" s="57">
        <v>200000</v>
      </c>
      <c r="H70" s="61">
        <v>2</v>
      </c>
      <c r="I70" s="56" t="s">
        <v>220</v>
      </c>
      <c r="J70" s="57">
        <v>400000</v>
      </c>
      <c r="K70" s="58">
        <v>0</v>
      </c>
      <c r="L70" s="57">
        <v>400000</v>
      </c>
      <c r="M70" s="12" t="s">
        <v>52</v>
      </c>
      <c r="N70" s="25" t="s">
        <v>37</v>
      </c>
      <c r="O70" s="1220"/>
      <c r="P70" s="1147"/>
      <c r="Q70" s="1147"/>
      <c r="R70" s="1147"/>
      <c r="S70" s="1147"/>
      <c r="T70" s="1147"/>
      <c r="U70" s="1147"/>
      <c r="V70" s="1147"/>
      <c r="W70" s="1147"/>
      <c r="X70" s="1148"/>
      <c r="Y70" s="26" t="s">
        <v>316</v>
      </c>
    </row>
    <row r="71" spans="1:25" ht="24.95" customHeight="1">
      <c r="A71" s="141">
        <v>68</v>
      </c>
      <c r="B71" s="60" t="s">
        <v>2665</v>
      </c>
      <c r="C71" s="11" t="s">
        <v>32</v>
      </c>
      <c r="D71" s="56" t="s">
        <v>2782</v>
      </c>
      <c r="E71" s="441" t="s">
        <v>2807</v>
      </c>
      <c r="F71" s="21" t="s">
        <v>33</v>
      </c>
      <c r="G71" s="57">
        <v>500000</v>
      </c>
      <c r="H71" s="61">
        <v>2</v>
      </c>
      <c r="I71" s="56" t="s">
        <v>51</v>
      </c>
      <c r="J71" s="57">
        <v>1000000</v>
      </c>
      <c r="K71" s="58">
        <v>0</v>
      </c>
      <c r="L71" s="57">
        <v>1000000</v>
      </c>
      <c r="M71" s="12" t="s">
        <v>34</v>
      </c>
      <c r="N71" s="25" t="s">
        <v>43</v>
      </c>
      <c r="O71" s="1216">
        <v>24256</v>
      </c>
      <c r="P71" s="165">
        <v>24315</v>
      </c>
      <c r="Q71" s="11" t="s">
        <v>2793</v>
      </c>
      <c r="R71" s="13" t="s">
        <v>2799</v>
      </c>
      <c r="S71" s="13" t="s">
        <v>1129</v>
      </c>
      <c r="T71" s="13" t="s">
        <v>2808</v>
      </c>
      <c r="U71" s="13"/>
      <c r="V71" s="13"/>
      <c r="W71" s="13"/>
      <c r="X71" s="14"/>
      <c r="Y71" s="26"/>
    </row>
    <row r="72" spans="1:25" ht="24.95" customHeight="1">
      <c r="A72" s="141">
        <v>69</v>
      </c>
      <c r="B72" s="60" t="s">
        <v>2665</v>
      </c>
      <c r="C72" s="11" t="s">
        <v>32</v>
      </c>
      <c r="D72" s="56" t="s">
        <v>2782</v>
      </c>
      <c r="E72" s="441" t="s">
        <v>489</v>
      </c>
      <c r="F72" s="21" t="s">
        <v>33</v>
      </c>
      <c r="G72" s="57">
        <v>150000</v>
      </c>
      <c r="H72" s="61">
        <v>1</v>
      </c>
      <c r="I72" s="56" t="s">
        <v>51</v>
      </c>
      <c r="J72" s="57">
        <v>150000</v>
      </c>
      <c r="K72" s="58">
        <v>0</v>
      </c>
      <c r="L72" s="57">
        <v>150000</v>
      </c>
      <c r="M72" s="12" t="s">
        <v>52</v>
      </c>
      <c r="N72" s="25" t="s">
        <v>45</v>
      </c>
      <c r="O72" s="10"/>
      <c r="P72" s="165">
        <v>24223</v>
      </c>
      <c r="Q72" s="11" t="s">
        <v>2809</v>
      </c>
      <c r="R72" s="13" t="s">
        <v>2682</v>
      </c>
      <c r="S72" s="13" t="s">
        <v>132</v>
      </c>
      <c r="T72" s="13" t="s">
        <v>2810</v>
      </c>
      <c r="U72" s="13" t="s">
        <v>1180</v>
      </c>
      <c r="V72" s="13" t="s">
        <v>1180</v>
      </c>
      <c r="W72" s="13"/>
      <c r="X72" s="14">
        <v>150000</v>
      </c>
      <c r="Y72" s="26"/>
    </row>
    <row r="73" spans="1:25" ht="24.95" customHeight="1">
      <c r="A73" s="141">
        <v>70</v>
      </c>
      <c r="B73" s="60" t="s">
        <v>2665</v>
      </c>
      <c r="C73" s="11" t="s">
        <v>32</v>
      </c>
      <c r="D73" s="56" t="s">
        <v>2782</v>
      </c>
      <c r="E73" s="56" t="s">
        <v>2811</v>
      </c>
      <c r="F73" s="21" t="s">
        <v>33</v>
      </c>
      <c r="G73" s="57">
        <v>50000</v>
      </c>
      <c r="H73" s="61">
        <v>3</v>
      </c>
      <c r="I73" s="56" t="s">
        <v>51</v>
      </c>
      <c r="J73" s="57">
        <v>150000</v>
      </c>
      <c r="K73" s="58">
        <v>0</v>
      </c>
      <c r="L73" s="57">
        <v>150000</v>
      </c>
      <c r="M73" s="12" t="s">
        <v>52</v>
      </c>
      <c r="N73" s="25" t="s">
        <v>46</v>
      </c>
      <c r="O73" s="10"/>
      <c r="P73" s="165">
        <v>24173</v>
      </c>
      <c r="Q73" s="11" t="s">
        <v>2793</v>
      </c>
      <c r="R73" s="13" t="s">
        <v>1329</v>
      </c>
      <c r="S73" s="13" t="s">
        <v>2812</v>
      </c>
      <c r="T73" s="13" t="s">
        <v>2813</v>
      </c>
      <c r="U73" s="13" t="s">
        <v>2814</v>
      </c>
      <c r="V73" s="13" t="s">
        <v>2815</v>
      </c>
      <c r="W73" s="13" t="s">
        <v>1475</v>
      </c>
      <c r="X73" s="14">
        <v>150000</v>
      </c>
      <c r="Y73" s="26"/>
    </row>
    <row r="74" spans="1:25" ht="24.95" customHeight="1">
      <c r="A74" s="141">
        <v>71</v>
      </c>
      <c r="B74" s="60" t="s">
        <v>2665</v>
      </c>
      <c r="C74" s="11" t="s">
        <v>32</v>
      </c>
      <c r="D74" s="56" t="s">
        <v>2782</v>
      </c>
      <c r="E74" s="441" t="s">
        <v>2816</v>
      </c>
      <c r="F74" s="21" t="s">
        <v>33</v>
      </c>
      <c r="G74" s="57">
        <v>35000</v>
      </c>
      <c r="H74" s="61">
        <v>1</v>
      </c>
      <c r="I74" s="56" t="s">
        <v>51</v>
      </c>
      <c r="J74" s="57">
        <v>34604.629999999997</v>
      </c>
      <c r="K74" s="58">
        <v>395.37</v>
      </c>
      <c r="L74" s="57">
        <v>35000</v>
      </c>
      <c r="M74" s="12" t="s">
        <v>52</v>
      </c>
      <c r="N74" s="25" t="s">
        <v>45</v>
      </c>
      <c r="O74" s="10"/>
      <c r="P74" s="10"/>
      <c r="Q74" s="11" t="s">
        <v>2817</v>
      </c>
      <c r="R74" s="13" t="s">
        <v>2785</v>
      </c>
      <c r="S74" s="13" t="s">
        <v>468</v>
      </c>
      <c r="T74" s="13" t="s">
        <v>330</v>
      </c>
      <c r="U74" s="13" t="s">
        <v>2814</v>
      </c>
      <c r="V74" s="13" t="s">
        <v>2815</v>
      </c>
      <c r="W74" s="13"/>
      <c r="X74" s="14"/>
      <c r="Y74" s="26"/>
    </row>
    <row r="75" spans="1:25" ht="24.95" customHeight="1">
      <c r="A75" s="141">
        <v>72</v>
      </c>
      <c r="B75" s="60" t="s">
        <v>2665</v>
      </c>
      <c r="C75" s="11" t="s">
        <v>32</v>
      </c>
      <c r="D75" s="56" t="s">
        <v>2782</v>
      </c>
      <c r="E75" s="56" t="s">
        <v>718</v>
      </c>
      <c r="F75" s="21" t="s">
        <v>33</v>
      </c>
      <c r="G75" s="57">
        <v>50000</v>
      </c>
      <c r="H75" s="61">
        <v>8</v>
      </c>
      <c r="I75" s="56" t="s">
        <v>51</v>
      </c>
      <c r="J75" s="57">
        <v>400000</v>
      </c>
      <c r="K75" s="58">
        <v>0</v>
      </c>
      <c r="L75" s="57">
        <v>400000</v>
      </c>
      <c r="M75" s="12" t="s">
        <v>52</v>
      </c>
      <c r="N75" s="25" t="s">
        <v>46</v>
      </c>
      <c r="O75" s="10"/>
      <c r="P75" s="165">
        <v>24151</v>
      </c>
      <c r="Q75" s="11" t="s">
        <v>2818</v>
      </c>
      <c r="R75" s="13" t="s">
        <v>2785</v>
      </c>
      <c r="S75" s="13" t="s">
        <v>1203</v>
      </c>
      <c r="T75" s="13" t="s">
        <v>2819</v>
      </c>
      <c r="U75" s="13" t="s">
        <v>1475</v>
      </c>
      <c r="V75" s="13" t="s">
        <v>1475</v>
      </c>
      <c r="W75" s="13" t="s">
        <v>2134</v>
      </c>
      <c r="X75" s="14">
        <v>400000</v>
      </c>
      <c r="Y75" s="26"/>
    </row>
    <row r="76" spans="1:25" ht="24.95" customHeight="1">
      <c r="A76" s="141">
        <v>73</v>
      </c>
      <c r="B76" s="60" t="s">
        <v>2665</v>
      </c>
      <c r="C76" s="11" t="s">
        <v>32</v>
      </c>
      <c r="D76" s="56" t="s">
        <v>2782</v>
      </c>
      <c r="E76" s="441" t="s">
        <v>2820</v>
      </c>
      <c r="F76" s="21" t="s">
        <v>33</v>
      </c>
      <c r="G76" s="57">
        <v>1820000</v>
      </c>
      <c r="H76" s="61">
        <v>1</v>
      </c>
      <c r="I76" s="56" t="s">
        <v>51</v>
      </c>
      <c r="J76" s="57">
        <v>1700000</v>
      </c>
      <c r="K76" s="57">
        <v>120000</v>
      </c>
      <c r="L76" s="57">
        <v>1820000</v>
      </c>
      <c r="M76" s="12" t="s">
        <v>34</v>
      </c>
      <c r="N76" s="25" t="s">
        <v>45</v>
      </c>
      <c r="O76" s="165">
        <v>24256</v>
      </c>
      <c r="P76" s="165">
        <v>24300</v>
      </c>
      <c r="Q76" s="11" t="s">
        <v>2821</v>
      </c>
      <c r="R76" s="13" t="s">
        <v>2822</v>
      </c>
      <c r="S76" s="13" t="s">
        <v>537</v>
      </c>
      <c r="T76" s="13" t="s">
        <v>2823</v>
      </c>
      <c r="U76" s="13" t="s">
        <v>2731</v>
      </c>
      <c r="V76" s="13" t="s">
        <v>2824</v>
      </c>
      <c r="W76" s="13"/>
      <c r="X76" s="14">
        <v>1818000</v>
      </c>
      <c r="Y76" s="26"/>
    </row>
    <row r="77" spans="1:25">
      <c r="A77" s="79"/>
      <c r="B77" s="79"/>
      <c r="C77" s="79"/>
      <c r="D77" s="79"/>
      <c r="E77" s="79"/>
      <c r="F77" s="79"/>
      <c r="G77" s="79"/>
      <c r="H77" s="79"/>
      <c r="I77" s="79"/>
      <c r="J77" s="96">
        <f>SUM(J4:J76)</f>
        <v>14968741.000000002</v>
      </c>
      <c r="K77" s="96">
        <f>SUM(K4:K76)</f>
        <v>242339</v>
      </c>
      <c r="L77" s="96">
        <f>SUM(L4:L76)</f>
        <v>15211080</v>
      </c>
      <c r="M77" s="79"/>
      <c r="N77" s="79"/>
      <c r="O77" s="80"/>
      <c r="P77" s="80"/>
      <c r="Q77" s="79"/>
      <c r="R77" s="79"/>
      <c r="S77" s="79"/>
      <c r="T77" s="79"/>
      <c r="U77" s="79"/>
      <c r="V77" s="79"/>
      <c r="W77" s="79"/>
      <c r="X77" s="79"/>
      <c r="Y77" s="79"/>
    </row>
  </sheetData>
  <autoFilter ref="A1:Y77" xr:uid="{91A9673F-48E5-4C41-A832-1B023BF4F8B2}"/>
  <mergeCells count="16">
    <mergeCell ref="G2:G3"/>
    <mergeCell ref="H2:H3"/>
    <mergeCell ref="I2:I3"/>
    <mergeCell ref="J2:J3"/>
    <mergeCell ref="K2:K3"/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L2:L3"/>
  </mergeCells>
  <dataValidations count="73">
    <dataValidation type="list" allowBlank="1" showInputMessage="1" showErrorMessage="1" sqref="N76" xr:uid="{1C763D88-CD58-4241-9D99-6A9AA506A875}">
      <formula1>INDIRECT($M$76)</formula1>
    </dataValidation>
    <dataValidation type="list" allowBlank="1" showInputMessage="1" showErrorMessage="1" sqref="N75" xr:uid="{1A7C185A-1CDD-409E-9F6B-AC3E6195D114}">
      <formula1>INDIRECT($M$75)</formula1>
    </dataValidation>
    <dataValidation type="list" allowBlank="1" showInputMessage="1" showErrorMessage="1" sqref="N74" xr:uid="{B60063AA-7253-444F-A38E-FBEC2473A298}">
      <formula1>INDIRECT($M$74)</formula1>
    </dataValidation>
    <dataValidation type="list" allowBlank="1" showInputMessage="1" showErrorMessage="1" sqref="N73" xr:uid="{EA236AD2-5080-4934-9B77-45E09EDDAA6F}">
      <formula1>INDIRECT($M$73)</formula1>
    </dataValidation>
    <dataValidation type="list" allowBlank="1" showInputMessage="1" showErrorMessage="1" sqref="N72" xr:uid="{896089FB-17D1-46B6-AB92-C200008D27B4}">
      <formula1>INDIRECT($M$72)</formula1>
    </dataValidation>
    <dataValidation type="list" allowBlank="1" showInputMessage="1" showErrorMessage="1" sqref="N71" xr:uid="{70D66ABB-E45C-4A79-B9D9-8DF0A0CA0845}">
      <formula1>INDIRECT($M$71)</formula1>
    </dataValidation>
    <dataValidation type="list" allowBlank="1" showInputMessage="1" showErrorMessage="1" sqref="N70" xr:uid="{CBF05ED4-B17F-45B1-8F21-B0E595ED2B2B}">
      <formula1>INDIRECT($M$70)</formula1>
    </dataValidation>
    <dataValidation type="list" allowBlank="1" showInputMessage="1" showErrorMessage="1" sqref="N69" xr:uid="{66495DDB-01D7-44A7-A544-AE49A13090A1}">
      <formula1>INDIRECT($M$69)</formula1>
    </dataValidation>
    <dataValidation type="list" allowBlank="1" showInputMessage="1" showErrorMessage="1" sqref="N68" xr:uid="{368B8FFF-4556-48EF-BB2B-272051D9BCAE}">
      <formula1>INDIRECT($M$68)</formula1>
    </dataValidation>
    <dataValidation type="list" allowBlank="1" showInputMessage="1" showErrorMessage="1" sqref="N67" xr:uid="{06A568CF-DCA3-4FF4-8D74-8484961B95BC}">
      <formula1>INDIRECT($M$67)</formula1>
    </dataValidation>
    <dataValidation type="list" allowBlank="1" showInputMessage="1" showErrorMessage="1" sqref="N66" xr:uid="{2C7DC6F1-4AFA-4A48-9E73-67C2C520B158}">
      <formula1>INDIRECT($M$66)</formula1>
    </dataValidation>
    <dataValidation type="list" allowBlank="1" showInputMessage="1" showErrorMessage="1" sqref="N65" xr:uid="{538871A9-E434-4AC6-9C2F-5F8F7F4A79D0}">
      <formula1>INDIRECT($M$65)</formula1>
    </dataValidation>
    <dataValidation type="list" allowBlank="1" showInputMessage="1" showErrorMessage="1" sqref="N64" xr:uid="{BDF0F991-5640-473F-B3FE-43B86A14FD4F}">
      <formula1>INDIRECT($M$64)</formula1>
    </dataValidation>
    <dataValidation type="list" allowBlank="1" showInputMessage="1" showErrorMessage="1" sqref="N63" xr:uid="{EBE8DC9D-AB14-4C2F-A468-782B039A7769}">
      <formula1>INDIRECT($M$63)</formula1>
    </dataValidation>
    <dataValidation type="list" allowBlank="1" showInputMessage="1" showErrorMessage="1" sqref="N62" xr:uid="{19E57024-94A8-4C86-8EA5-D42CD0312F9E}">
      <formula1>INDIRECT($M$62)</formula1>
    </dataValidation>
    <dataValidation type="list" allowBlank="1" showInputMessage="1" showErrorMessage="1" sqref="N61" xr:uid="{052294E1-56DE-45D7-A114-5BC33F9BF102}">
      <formula1>INDIRECT($M$61)</formula1>
    </dataValidation>
    <dataValidation type="list" allowBlank="1" showInputMessage="1" showErrorMessage="1" sqref="N60" xr:uid="{39D61B2B-46FE-4A3C-BEAF-C74076B36FD2}">
      <formula1>INDIRECT($M$60)</formula1>
    </dataValidation>
    <dataValidation type="list" allowBlank="1" showInputMessage="1" showErrorMessage="1" sqref="N58" xr:uid="{90FF0D70-DE7E-494B-9B18-91C6865C245C}">
      <formula1>INDIRECT($M$58)</formula1>
    </dataValidation>
    <dataValidation type="list" allowBlank="1" showInputMessage="1" showErrorMessage="1" sqref="N57" xr:uid="{A8914DB1-B7FF-4BDD-9C94-6A9BC1FC4110}">
      <formula1>INDIRECT($M$57)</formula1>
    </dataValidation>
    <dataValidation type="list" allowBlank="1" showInputMessage="1" showErrorMessage="1" sqref="N54:N55" xr:uid="{F397B501-211A-47D6-9A8E-50F2CB391D0E}">
      <formula1>INDIRECT($M$54)</formula1>
    </dataValidation>
    <dataValidation type="list" allowBlank="1" showInputMessage="1" showErrorMessage="1" sqref="N56" xr:uid="{807933AD-1FFB-4AB8-A6E8-FA077DFE5FE3}">
      <formula1>INDIRECT($M$56)</formula1>
    </dataValidation>
    <dataValidation type="list" allowBlank="1" showInputMessage="1" showErrorMessage="1" sqref="N53" xr:uid="{40B5C15C-901A-4A14-A02B-37232E5B15E1}">
      <formula1>INDIRECT($M$53)</formula1>
    </dataValidation>
    <dataValidation type="list" allowBlank="1" showInputMessage="1" showErrorMessage="1" sqref="N52" xr:uid="{AB28C0BC-6012-4246-B807-B292E6C67A4D}">
      <formula1>INDIRECT($M$52)</formula1>
    </dataValidation>
    <dataValidation type="list" allowBlank="1" showInputMessage="1" showErrorMessage="1" sqref="N51" xr:uid="{78925B24-0BB5-485B-B5D2-CC2622751D77}">
      <formula1>INDIRECT($M$51)</formula1>
    </dataValidation>
    <dataValidation type="list" allowBlank="1" showInputMessage="1" showErrorMessage="1" sqref="N50" xr:uid="{230D731B-1F6B-4965-AB3D-8859238D5A92}">
      <formula1>INDIRECT($M$50)</formula1>
    </dataValidation>
    <dataValidation type="list" allowBlank="1" showInputMessage="1" showErrorMessage="1" sqref="N49" xr:uid="{EC37906B-C7BF-43C9-B514-0CC3F55A35F6}">
      <formula1>INDIRECT($M$49)</formula1>
    </dataValidation>
    <dataValidation type="list" allowBlank="1" showInputMessage="1" showErrorMessage="1" sqref="N48" xr:uid="{EF92508F-961E-49E5-9F02-39C9B4F7ABDE}">
      <formula1>INDIRECT($M$48)</formula1>
    </dataValidation>
    <dataValidation type="list" allowBlank="1" showInputMessage="1" showErrorMessage="1" sqref="N47" xr:uid="{161DDB79-1310-4695-9B7A-4CD14897E09A}">
      <formula1>INDIRECT($M$47)</formula1>
    </dataValidation>
    <dataValidation type="list" allowBlank="1" showInputMessage="1" showErrorMessage="1" sqref="N46" xr:uid="{45B3EC82-890F-44BF-A68E-2E4FDF0B2A7E}">
      <formula1>INDIRECT($M$46)</formula1>
    </dataValidation>
    <dataValidation type="list" allowBlank="1" showInputMessage="1" showErrorMessage="1" sqref="N45" xr:uid="{1588363B-3C9A-404B-B615-17708104DF8B}">
      <formula1>INDIRECT($M$45)</formula1>
    </dataValidation>
    <dataValidation type="list" allowBlank="1" showInputMessage="1" showErrorMessage="1" sqref="N44" xr:uid="{C9E2DF16-325C-46CA-B3C7-02ECD7171F04}">
      <formula1>INDIRECT($M$44)</formula1>
    </dataValidation>
    <dataValidation type="list" allowBlank="1" showInputMessage="1" showErrorMessage="1" sqref="N43" xr:uid="{D3592F65-1127-4E51-B09C-A082AB9BF9EC}">
      <formula1>INDIRECT($M$43)</formula1>
    </dataValidation>
    <dataValidation type="list" allowBlank="1" showInputMessage="1" showErrorMessage="1" sqref="N42" xr:uid="{712D5A87-B9F2-4347-A086-54D9080FC2F0}">
      <formula1>INDIRECT($M$42)</formula1>
    </dataValidation>
    <dataValidation type="list" allowBlank="1" showInputMessage="1" showErrorMessage="1" sqref="N41" xr:uid="{2FE666C3-CB0B-4286-8F0C-35C21BCDB46F}">
      <formula1>INDIRECT($M$41)</formula1>
    </dataValidation>
    <dataValidation type="list" allowBlank="1" showInputMessage="1" showErrorMessage="1" sqref="N40" xr:uid="{0E739C63-89F0-4F4B-876F-D4FDFB1A0C08}">
      <formula1>INDIRECT($M$40)</formula1>
    </dataValidation>
    <dataValidation type="list" allowBlank="1" showInputMessage="1" showErrorMessage="1" sqref="N39" xr:uid="{8FB2A3C3-0689-495E-B108-B0268CF47D92}">
      <formula1>INDIRECT($M$39)</formula1>
    </dataValidation>
    <dataValidation type="list" allowBlank="1" showInputMessage="1" showErrorMessage="1" sqref="N38" xr:uid="{919C4D52-6513-493E-B1E5-8D7D92AE0DAC}">
      <formula1>INDIRECT($M$38)</formula1>
    </dataValidation>
    <dataValidation type="list" allowBlank="1" showInputMessage="1" showErrorMessage="1" sqref="N36" xr:uid="{59E01AFA-C1AB-42B8-9B2A-0CFD6E298060}">
      <formula1>INDIRECT($M$36)</formula1>
    </dataValidation>
    <dataValidation type="list" allowBlank="1" showInputMessage="1" showErrorMessage="1" sqref="N35" xr:uid="{CD73AAE9-87A9-4305-9DC4-820F0976335E}">
      <formula1>INDIRECT($M$35)</formula1>
    </dataValidation>
    <dataValidation type="list" allowBlank="1" showInputMessage="1" showErrorMessage="1" sqref="N34" xr:uid="{94970D6D-12D8-4C59-A132-6B4736C29410}">
      <formula1>INDIRECT($M$34)</formula1>
    </dataValidation>
    <dataValidation type="list" allowBlank="1" showInputMessage="1" showErrorMessage="1" sqref="N33" xr:uid="{72C39AFC-1D68-4A61-B530-D85C26DC0F0D}">
      <formula1>INDIRECT($M$33)</formula1>
    </dataValidation>
    <dataValidation type="list" allowBlank="1" showInputMessage="1" showErrorMessage="1" sqref="N32" xr:uid="{8EF4BA39-ECAA-4D6F-A95B-6C15CD68C892}">
      <formula1>INDIRECT($M$32)</formula1>
    </dataValidation>
    <dataValidation type="list" allowBlank="1" showInputMessage="1" showErrorMessage="1" sqref="N29" xr:uid="{25E1541E-F4D0-4C8F-833C-7F04BE8EAE1A}">
      <formula1>INDIRECT($M$29)</formula1>
    </dataValidation>
    <dataValidation type="list" allowBlank="1" showInputMessage="1" showErrorMessage="1" sqref="N28 N30:N31" xr:uid="{618B5DE4-54ED-4BAD-B25C-BF7C3288E303}">
      <formula1>INDIRECT($M$28)</formula1>
    </dataValidation>
    <dataValidation type="list" allowBlank="1" showInputMessage="1" showErrorMessage="1" sqref="N27" xr:uid="{CBAE7D96-2322-474B-9DA0-5C10EE8F7F61}">
      <formula1>INDIRECT($M$27)</formula1>
    </dataValidation>
    <dataValidation type="list" allowBlank="1" showInputMessage="1" showErrorMessage="1" sqref="N26" xr:uid="{0C36894B-5A52-44BE-8789-F6DC7794F86D}">
      <formula1>INDIRECT($M$26)</formula1>
    </dataValidation>
    <dataValidation type="list" allowBlank="1" showInputMessage="1" showErrorMessage="1" sqref="N25" xr:uid="{3637156A-8272-49C0-9A19-A3ED0DABC073}">
      <formula1>INDIRECT($M$25)</formula1>
    </dataValidation>
    <dataValidation type="list" allowBlank="1" showInputMessage="1" showErrorMessage="1" sqref="N24" xr:uid="{B2A40CB1-2AB4-4C17-895F-8CB95959E51A}">
      <formula1>INDIRECT($M$24)</formula1>
    </dataValidation>
    <dataValidation type="list" allowBlank="1" showInputMessage="1" showErrorMessage="1" sqref="N23" xr:uid="{1F6768B9-29F5-4766-9F6B-C6278A08654C}">
      <formula1>INDIRECT($M$23)</formula1>
    </dataValidation>
    <dataValidation type="list" allowBlank="1" showInputMessage="1" showErrorMessage="1" sqref="N22" xr:uid="{75B0454C-AC27-442D-ABF1-494AF8F02712}">
      <formula1>INDIRECT($M$22)</formula1>
    </dataValidation>
    <dataValidation type="list" allowBlank="1" showInputMessage="1" showErrorMessage="1" sqref="N21" xr:uid="{21AEDAA7-1658-404C-A959-F860CEB5C2A7}">
      <formula1>INDIRECT($M$21)</formula1>
    </dataValidation>
    <dataValidation type="list" allowBlank="1" showInputMessage="1" showErrorMessage="1" sqref="N20" xr:uid="{DAEB9EE5-1568-46C6-9288-CC93CF4DEB33}">
      <formula1>INDIRECT($M$20)</formula1>
    </dataValidation>
    <dataValidation type="list" allowBlank="1" showInputMessage="1" showErrorMessage="1" sqref="N19" xr:uid="{DF113BA9-42C9-42BE-8564-E830A71EE36B}">
      <formula1>INDIRECT($M$19)</formula1>
    </dataValidation>
    <dataValidation type="list" allowBlank="1" showInputMessage="1" showErrorMessage="1" sqref="N18" xr:uid="{B2CEC781-E180-4B49-94B9-D11B6D8C44B8}">
      <formula1>INDIRECT($M$18)</formula1>
    </dataValidation>
    <dataValidation type="list" allowBlank="1" showInputMessage="1" showErrorMessage="1" sqref="N17" xr:uid="{F419E2B7-A550-4230-B350-26E86936E91F}">
      <formula1>INDIRECT($M$17)</formula1>
    </dataValidation>
    <dataValidation type="list" allowBlank="1" showInputMessage="1" showErrorMessage="1" sqref="N16" xr:uid="{FD4D5580-CDB2-46E9-95CA-445ABD2F53DA}">
      <formula1>INDIRECT($M$16)</formula1>
    </dataValidation>
    <dataValidation type="list" allowBlank="1" showInputMessage="1" showErrorMessage="1" sqref="N15" xr:uid="{085306E1-ED45-4727-B6CD-E23496717A9C}">
      <formula1>INDIRECT($M$15)</formula1>
    </dataValidation>
    <dataValidation type="list" allowBlank="1" showInputMessage="1" showErrorMessage="1" sqref="N14" xr:uid="{40EDA03B-FB0A-4F5C-99C4-7DAE37CEA923}">
      <formula1>INDIRECT($M$14)</formula1>
    </dataValidation>
    <dataValidation type="list" allowBlank="1" showInputMessage="1" showErrorMessage="1" sqref="N13" xr:uid="{94C3AB6F-41DF-424F-A66C-58FBA6160896}">
      <formula1>INDIRECT($M$13)</formula1>
    </dataValidation>
    <dataValidation type="list" allowBlank="1" showInputMessage="1" showErrorMessage="1" sqref="N12" xr:uid="{5141820C-B58D-4D8F-8E98-24BE27854159}">
      <formula1>INDIRECT($M$12)</formula1>
    </dataValidation>
    <dataValidation type="list" allowBlank="1" showInputMessage="1" showErrorMessage="1" sqref="N11" xr:uid="{23B5BD60-3069-4632-A1AE-C5979FC0B435}">
      <formula1>INDIRECT($M$11)</formula1>
    </dataValidation>
    <dataValidation type="list" allowBlank="1" showInputMessage="1" showErrorMessage="1" sqref="N10" xr:uid="{3FEB6AB2-5B6D-416D-B05F-2AA8654A4093}">
      <formula1>INDIRECT($M$10)</formula1>
    </dataValidation>
    <dataValidation type="list" allowBlank="1" showInputMessage="1" showErrorMessage="1" sqref="N9" xr:uid="{D2792FC8-A268-419E-98BD-66BCE455CFD5}">
      <formula1>INDIRECT($M$9)</formula1>
    </dataValidation>
    <dataValidation type="list" allowBlank="1" showInputMessage="1" showErrorMessage="1" sqref="N8" xr:uid="{75AC6BB4-3EFE-411D-99B3-8525D8041695}">
      <formula1>INDIRECT($M$8)</formula1>
    </dataValidation>
    <dataValidation type="list" allowBlank="1" showInputMessage="1" showErrorMessage="1" sqref="N7" xr:uid="{3073A43D-53BD-4861-8445-7DFEDBDC6F22}">
      <formula1>INDIRECT($M$7)</formula1>
    </dataValidation>
    <dataValidation type="list" allowBlank="1" showInputMessage="1" showErrorMessage="1" sqref="N6" xr:uid="{539FCD63-F372-4C44-B53C-CD743BE326C3}">
      <formula1>INDIRECT($M$6)</formula1>
    </dataValidation>
    <dataValidation type="list" allowBlank="1" showInputMessage="1" showErrorMessage="1" sqref="N5" xr:uid="{E7F2E6D1-60B5-4F74-AF39-371BDA86F410}">
      <formula1>INDIRECT($M$5)</formula1>
    </dataValidation>
    <dataValidation type="list" allowBlank="1" showInputMessage="1" showErrorMessage="1" sqref="N4" xr:uid="{E781A34E-F8FA-42A2-BFAB-B87E32E2EA34}">
      <formula1>INDIRECT($M$4)</formula1>
    </dataValidation>
    <dataValidation type="list" allowBlank="1" showInputMessage="1" showErrorMessage="1" sqref="N59" xr:uid="{7380182A-1CFA-43BF-8961-03EC02B6F739}">
      <formula1>INDIRECT($M$59)</formula1>
    </dataValidation>
    <dataValidation type="list" allowBlank="1" showInputMessage="1" showErrorMessage="1" sqref="N37" xr:uid="{948043FC-3B29-4CF9-B143-D3A64213B776}">
      <formula1>INDIRECT($M$37)</formula1>
    </dataValidation>
    <dataValidation type="list" allowBlank="1" showInputMessage="1" showErrorMessage="1" sqref="M4:M76" xr:uid="{9E4CB95E-988D-4614-9D47-BA7603C0B8AE}">
      <formula1>$AK$2:$AK$4</formula1>
    </dataValidation>
    <dataValidation type="list" allowBlank="1" showInputMessage="1" showErrorMessage="1" sqref="F4:F76" xr:uid="{C56F1113-AF7D-4791-8A16-62CD4F8E218F}">
      <formula1>$AI$2:$AI$4</formula1>
    </dataValidation>
    <dataValidation type="list" allowBlank="1" showInputMessage="1" showErrorMessage="1" sqref="C4:C76" xr:uid="{376C8916-297E-4B88-91D6-77FE0AA26CF8}">
      <formula1>$AH$2:$AH$5</formula1>
    </dataValidation>
  </dataValidations>
  <printOptions horizontalCentered="1" headings="1"/>
  <pageMargins left="0.7" right="0.7" top="0.75" bottom="0.75" header="0.3" footer="0.3"/>
  <pageSetup paperSize="9" orientation="portrait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0BB20-E8F7-4A21-8893-4C0FF481805C}">
  <dimension ref="A1:AW61"/>
  <sheetViews>
    <sheetView zoomScale="112" zoomScaleNormal="112" workbookViewId="0">
      <pane ySplit="3" topLeftCell="A29" activePane="bottomLeft" state="frozen"/>
      <selection pane="bottomLeft" activeCell="A2" sqref="A2"/>
      <selection activeCell="H1" sqref="H1"/>
    </sheetView>
  </sheetViews>
  <sheetFormatPr defaultRowHeight="14.25"/>
  <cols>
    <col min="1" max="1" width="6.25" style="144" customWidth="1"/>
    <col min="2" max="2" width="12" style="144" customWidth="1"/>
    <col min="3" max="3" width="9.375" style="144" customWidth="1"/>
    <col min="4" max="4" width="20.875" style="144" customWidth="1"/>
    <col min="5" max="5" width="35.25" style="144" customWidth="1"/>
    <col min="6" max="6" width="10" style="144" customWidth="1"/>
    <col min="7" max="7" width="12.375" style="144" customWidth="1"/>
    <col min="8" max="8" width="9" style="144"/>
    <col min="9" max="9" width="12.625" style="144" customWidth="1"/>
    <col min="10" max="10" width="12.75" style="144" customWidth="1"/>
    <col min="11" max="11" width="13.125" style="144" customWidth="1"/>
    <col min="12" max="12" width="13" style="144" customWidth="1"/>
    <col min="13" max="13" width="14.25" style="144" customWidth="1"/>
    <col min="14" max="14" width="21.125" style="144" customWidth="1"/>
    <col min="15" max="16" width="14.125" style="143" customWidth="1"/>
    <col min="17" max="17" width="21.5" style="144" customWidth="1"/>
    <col min="18" max="18" width="13.25" style="144" customWidth="1"/>
    <col min="19" max="19" width="16.125" style="144" bestFit="1" customWidth="1"/>
    <col min="20" max="21" width="14.875" style="144" customWidth="1"/>
    <col min="22" max="22" width="14.5" style="144" customWidth="1"/>
    <col min="23" max="23" width="14.375" style="144" customWidth="1"/>
    <col min="24" max="24" width="16.625" style="144" customWidth="1"/>
    <col min="25" max="25" width="26.25" style="144" customWidth="1"/>
    <col min="26" max="32" width="9" style="144" customWidth="1"/>
    <col min="33" max="37" width="9" style="144" hidden="1" customWidth="1"/>
    <col min="38" max="38" width="13.375" style="144" hidden="1" customWidth="1"/>
    <col min="39" max="39" width="29" style="144" hidden="1" customWidth="1"/>
    <col min="40" max="40" width="33.5" style="144" hidden="1" customWidth="1"/>
    <col min="41" max="41" width="28.5" style="144" hidden="1" customWidth="1"/>
    <col min="42" max="42" width="43.125" style="144" hidden="1" customWidth="1"/>
    <col min="43" max="43" width="50" style="144" hidden="1" customWidth="1"/>
    <col min="44" max="44" width="31.25" style="144" hidden="1" customWidth="1"/>
    <col min="45" max="45" width="22" style="144" hidden="1" customWidth="1"/>
    <col min="46" max="46" width="28.25" style="144" hidden="1" customWidth="1"/>
    <col min="47" max="47" width="19.5" style="144" hidden="1" customWidth="1"/>
    <col min="48" max="48" width="20.625" style="144" hidden="1" customWidth="1"/>
    <col min="49" max="49" width="13.125" style="144" hidden="1" customWidth="1"/>
    <col min="50" max="50" width="16.125" style="144" customWidth="1"/>
    <col min="51" max="16384" width="9" style="144"/>
  </cols>
  <sheetData>
    <row r="1" spans="1:49" ht="18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</row>
    <row r="2" spans="1:49" ht="48.75" customHeight="1">
      <c r="A2" s="1633" t="s">
        <v>1</v>
      </c>
      <c r="B2" s="1635" t="s">
        <v>2</v>
      </c>
      <c r="C2" s="1637" t="s">
        <v>3</v>
      </c>
      <c r="D2" s="1639" t="s">
        <v>4</v>
      </c>
      <c r="E2" s="1641" t="s">
        <v>5</v>
      </c>
      <c r="F2" s="1631" t="s">
        <v>6</v>
      </c>
      <c r="G2" s="1621" t="s">
        <v>7</v>
      </c>
      <c r="H2" s="1623" t="s">
        <v>8</v>
      </c>
      <c r="I2" s="1625" t="s">
        <v>9</v>
      </c>
      <c r="J2" s="1627" t="s">
        <v>10</v>
      </c>
      <c r="K2" s="1628" t="s">
        <v>11</v>
      </c>
      <c r="L2" s="1629" t="s">
        <v>12</v>
      </c>
      <c r="M2" s="1614" t="s">
        <v>13</v>
      </c>
      <c r="N2" s="1616" t="s">
        <v>14</v>
      </c>
      <c r="O2" s="1617" t="s">
        <v>15</v>
      </c>
      <c r="P2" s="1618"/>
      <c r="Q2" s="1618"/>
      <c r="R2" s="1618"/>
      <c r="S2" s="1618"/>
      <c r="T2" s="1618"/>
      <c r="U2" s="1618"/>
      <c r="V2" s="1618"/>
      <c r="W2" s="1618"/>
      <c r="X2" s="1619"/>
      <c r="Y2" s="1620" t="s">
        <v>16</v>
      </c>
      <c r="Z2" s="145"/>
      <c r="AA2" s="145"/>
      <c r="AB2" s="145"/>
      <c r="AC2" s="145"/>
      <c r="AD2" s="145"/>
      <c r="AE2" s="145"/>
      <c r="AF2" s="145"/>
      <c r="AG2" s="145"/>
      <c r="AH2" s="146" t="s">
        <v>17</v>
      </c>
      <c r="AI2" s="146" t="s">
        <v>18</v>
      </c>
      <c r="AJ2" s="146" t="s">
        <v>19</v>
      </c>
      <c r="AK2" s="146" t="s">
        <v>20</v>
      </c>
      <c r="AL2" s="146" t="s">
        <v>21</v>
      </c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</row>
    <row r="3" spans="1:49" ht="84" customHeight="1">
      <c r="A3" s="1634"/>
      <c r="B3" s="1636"/>
      <c r="C3" s="1638"/>
      <c r="D3" s="1640"/>
      <c r="E3" s="1642"/>
      <c r="F3" s="1632"/>
      <c r="G3" s="1622"/>
      <c r="H3" s="1624"/>
      <c r="I3" s="1626"/>
      <c r="J3" s="1627"/>
      <c r="K3" s="1628"/>
      <c r="L3" s="1630"/>
      <c r="M3" s="1615"/>
      <c r="N3" s="1616"/>
      <c r="O3" s="147" t="s">
        <v>22</v>
      </c>
      <c r="P3" s="147" t="s">
        <v>23</v>
      </c>
      <c r="Q3" s="147" t="s">
        <v>24</v>
      </c>
      <c r="R3" s="147" t="s">
        <v>25</v>
      </c>
      <c r="S3" s="147" t="s">
        <v>26</v>
      </c>
      <c r="T3" s="147" t="s">
        <v>27</v>
      </c>
      <c r="U3" s="147" t="s">
        <v>28</v>
      </c>
      <c r="V3" s="147" t="s">
        <v>29</v>
      </c>
      <c r="W3" s="147" t="s">
        <v>30</v>
      </c>
      <c r="X3" s="147" t="s">
        <v>31</v>
      </c>
      <c r="Y3" s="1620"/>
      <c r="Z3" s="145"/>
      <c r="AA3" s="145"/>
      <c r="AB3" s="145"/>
      <c r="AC3" s="145"/>
      <c r="AD3" s="145"/>
      <c r="AE3" s="145"/>
      <c r="AF3" s="145"/>
      <c r="AG3" s="145"/>
      <c r="AH3" s="148" t="s">
        <v>32</v>
      </c>
      <c r="AI3" s="149" t="s">
        <v>33</v>
      </c>
      <c r="AJ3" s="150">
        <v>0.7</v>
      </c>
      <c r="AK3" s="151" t="s">
        <v>34</v>
      </c>
      <c r="AL3" s="152" t="s">
        <v>35</v>
      </c>
      <c r="AM3" s="153" t="s">
        <v>36</v>
      </c>
      <c r="AN3" s="153" t="s">
        <v>37</v>
      </c>
      <c r="AO3" s="153" t="s">
        <v>38</v>
      </c>
      <c r="AP3" s="153" t="s">
        <v>39</v>
      </c>
      <c r="AQ3" s="153" t="s">
        <v>40</v>
      </c>
      <c r="AR3" s="153" t="s">
        <v>41</v>
      </c>
      <c r="AS3" s="153" t="s">
        <v>42</v>
      </c>
      <c r="AT3" s="153" t="s">
        <v>43</v>
      </c>
      <c r="AU3" s="153" t="s">
        <v>44</v>
      </c>
      <c r="AV3" s="153" t="s">
        <v>45</v>
      </c>
      <c r="AW3" s="152" t="s">
        <v>46</v>
      </c>
    </row>
    <row r="4" spans="1:49" s="471" customFormat="1" ht="36.75" customHeight="1">
      <c r="A4" s="463">
        <v>1</v>
      </c>
      <c r="B4" s="392" t="s">
        <v>2825</v>
      </c>
      <c r="C4" s="393" t="s">
        <v>48</v>
      </c>
      <c r="D4" s="394" t="s">
        <v>2826</v>
      </c>
      <c r="E4" s="394" t="s">
        <v>2827</v>
      </c>
      <c r="F4" s="395" t="s">
        <v>33</v>
      </c>
      <c r="G4" s="396">
        <v>10000</v>
      </c>
      <c r="H4" s="397">
        <v>1</v>
      </c>
      <c r="I4" s="394" t="s">
        <v>51</v>
      </c>
      <c r="J4" s="396">
        <v>10000</v>
      </c>
      <c r="K4" s="398">
        <v>0</v>
      </c>
      <c r="L4" s="396">
        <v>10000</v>
      </c>
      <c r="M4" s="464" t="s">
        <v>52</v>
      </c>
      <c r="N4" s="400" t="s">
        <v>46</v>
      </c>
      <c r="O4" s="465"/>
      <c r="P4" s="466" t="s">
        <v>2828</v>
      </c>
      <c r="Q4" s="466" t="s">
        <v>303</v>
      </c>
      <c r="R4" s="467" t="s">
        <v>2829</v>
      </c>
      <c r="S4" s="467" t="s">
        <v>2830</v>
      </c>
      <c r="T4" s="468" t="s">
        <v>2831</v>
      </c>
      <c r="U4" s="468" t="s">
        <v>451</v>
      </c>
      <c r="V4" s="468" t="s">
        <v>451</v>
      </c>
      <c r="W4" s="468" t="s">
        <v>2832</v>
      </c>
      <c r="X4" s="469">
        <v>10000</v>
      </c>
      <c r="Y4" s="470" t="s">
        <v>58</v>
      </c>
      <c r="AH4" s="472" t="s">
        <v>48</v>
      </c>
      <c r="AI4" s="473" t="s">
        <v>59</v>
      </c>
      <c r="AJ4" s="474">
        <v>0.2</v>
      </c>
      <c r="AK4" s="475" t="s">
        <v>52</v>
      </c>
      <c r="AL4" s="476" t="s">
        <v>35</v>
      </c>
      <c r="AM4" s="476" t="s">
        <v>36</v>
      </c>
      <c r="AN4" s="476" t="s">
        <v>37</v>
      </c>
      <c r="AO4" s="476" t="s">
        <v>38</v>
      </c>
      <c r="AP4" s="476" t="s">
        <v>60</v>
      </c>
      <c r="AQ4" s="476" t="s">
        <v>40</v>
      </c>
      <c r="AR4" s="476" t="s">
        <v>41</v>
      </c>
      <c r="AS4" s="476" t="s">
        <v>42</v>
      </c>
      <c r="AT4" s="476" t="s">
        <v>61</v>
      </c>
      <c r="AU4" s="476" t="s">
        <v>44</v>
      </c>
      <c r="AV4" s="476" t="s">
        <v>45</v>
      </c>
      <c r="AW4" s="476" t="s">
        <v>46</v>
      </c>
    </row>
    <row r="5" spans="1:49" s="471" customFormat="1" ht="36" customHeight="1">
      <c r="A5" s="463">
        <v>2</v>
      </c>
      <c r="B5" s="392" t="s">
        <v>2825</v>
      </c>
      <c r="C5" s="393" t="s">
        <v>48</v>
      </c>
      <c r="D5" s="394" t="s">
        <v>2826</v>
      </c>
      <c r="E5" s="394" t="s">
        <v>2833</v>
      </c>
      <c r="F5" s="395" t="s">
        <v>33</v>
      </c>
      <c r="G5" s="396">
        <v>13500</v>
      </c>
      <c r="H5" s="397">
        <v>1</v>
      </c>
      <c r="I5" s="394" t="s">
        <v>51</v>
      </c>
      <c r="J5" s="396">
        <v>13500</v>
      </c>
      <c r="K5" s="398">
        <v>0</v>
      </c>
      <c r="L5" s="396">
        <v>13500</v>
      </c>
      <c r="M5" s="464" t="s">
        <v>52</v>
      </c>
      <c r="N5" s="400" t="s">
        <v>46</v>
      </c>
      <c r="O5" s="463"/>
      <c r="P5" s="466" t="s">
        <v>2828</v>
      </c>
      <c r="Q5" s="466" t="s">
        <v>303</v>
      </c>
      <c r="R5" s="467" t="s">
        <v>2829</v>
      </c>
      <c r="S5" s="468" t="s">
        <v>2834</v>
      </c>
      <c r="T5" s="468" t="s">
        <v>2831</v>
      </c>
      <c r="U5" s="468" t="s">
        <v>451</v>
      </c>
      <c r="V5" s="468" t="s">
        <v>451</v>
      </c>
      <c r="W5" s="468" t="s">
        <v>2832</v>
      </c>
      <c r="X5" s="469">
        <v>13500</v>
      </c>
      <c r="Y5" s="470" t="s">
        <v>66</v>
      </c>
      <c r="AH5" s="472"/>
      <c r="AI5" s="473"/>
      <c r="AJ5" s="474">
        <v>0.1</v>
      </c>
      <c r="AK5" s="475"/>
      <c r="AL5" s="477"/>
      <c r="AM5" s="477"/>
      <c r="AN5" s="477"/>
      <c r="AO5" s="477"/>
      <c r="AP5" s="477"/>
      <c r="AQ5" s="477"/>
      <c r="AR5" s="477"/>
      <c r="AS5" s="477"/>
      <c r="AT5" s="477"/>
      <c r="AU5" s="477"/>
      <c r="AV5" s="477"/>
      <c r="AW5" s="477"/>
    </row>
    <row r="6" spans="1:49" s="502" customFormat="1" ht="41.25" customHeight="1">
      <c r="A6" s="486">
        <v>3</v>
      </c>
      <c r="B6" s="487" t="s">
        <v>2825</v>
      </c>
      <c r="C6" s="488" t="s">
        <v>48</v>
      </c>
      <c r="D6" s="489" t="s">
        <v>2826</v>
      </c>
      <c r="E6" s="489" t="s">
        <v>1658</v>
      </c>
      <c r="F6" s="490" t="s">
        <v>33</v>
      </c>
      <c r="G6" s="491">
        <v>18000</v>
      </c>
      <c r="H6" s="492">
        <v>1</v>
      </c>
      <c r="I6" s="489" t="s">
        <v>51</v>
      </c>
      <c r="J6" s="491">
        <v>18000</v>
      </c>
      <c r="K6" s="493">
        <v>0</v>
      </c>
      <c r="L6" s="491">
        <v>18000</v>
      </c>
      <c r="M6" s="494" t="s">
        <v>52</v>
      </c>
      <c r="N6" s="495" t="s">
        <v>46</v>
      </c>
      <c r="O6" s="486"/>
      <c r="P6" s="496" t="s">
        <v>2828</v>
      </c>
      <c r="Q6" s="497" t="s">
        <v>2835</v>
      </c>
      <c r="R6" s="467" t="s">
        <v>2829</v>
      </c>
      <c r="S6" s="498" t="s">
        <v>2836</v>
      </c>
      <c r="T6" s="468" t="s">
        <v>2831</v>
      </c>
      <c r="U6" s="499" t="s">
        <v>2837</v>
      </c>
      <c r="V6" s="499" t="s">
        <v>2837</v>
      </c>
      <c r="W6" s="499" t="s">
        <v>2838</v>
      </c>
      <c r="X6" s="500">
        <v>18000</v>
      </c>
      <c r="Y6" s="501" t="s">
        <v>74</v>
      </c>
      <c r="AH6" s="503"/>
    </row>
    <row r="7" spans="1:49" s="502" customFormat="1" ht="33.75" customHeight="1">
      <c r="A7" s="486">
        <v>4</v>
      </c>
      <c r="B7" s="487" t="s">
        <v>2825</v>
      </c>
      <c r="C7" s="488" t="s">
        <v>48</v>
      </c>
      <c r="D7" s="489" t="s">
        <v>2826</v>
      </c>
      <c r="E7" s="489" t="s">
        <v>1680</v>
      </c>
      <c r="F7" s="490" t="s">
        <v>33</v>
      </c>
      <c r="G7" s="491">
        <v>70000</v>
      </c>
      <c r="H7" s="492">
        <v>1</v>
      </c>
      <c r="I7" s="489" t="s">
        <v>51</v>
      </c>
      <c r="J7" s="491">
        <v>70000</v>
      </c>
      <c r="K7" s="493">
        <v>0</v>
      </c>
      <c r="L7" s="491">
        <v>70000</v>
      </c>
      <c r="M7" s="494" t="s">
        <v>52</v>
      </c>
      <c r="N7" s="495" t="s">
        <v>46</v>
      </c>
      <c r="O7" s="486"/>
      <c r="P7" s="496" t="s">
        <v>2828</v>
      </c>
      <c r="Q7" s="497" t="s">
        <v>2835</v>
      </c>
      <c r="R7" s="467" t="s">
        <v>2829</v>
      </c>
      <c r="S7" s="498" t="s">
        <v>2836</v>
      </c>
      <c r="T7" s="468" t="s">
        <v>2831</v>
      </c>
      <c r="U7" s="504" t="s">
        <v>2837</v>
      </c>
      <c r="V7" s="499" t="s">
        <v>2837</v>
      </c>
      <c r="W7" s="499" t="s">
        <v>2839</v>
      </c>
      <c r="X7" s="500">
        <v>70000</v>
      </c>
      <c r="Y7" s="505" t="s">
        <v>82</v>
      </c>
      <c r="Z7" s="506"/>
      <c r="AA7" s="506"/>
      <c r="AB7" s="506"/>
      <c r="AC7" s="506"/>
      <c r="AD7" s="506"/>
      <c r="AE7" s="506"/>
      <c r="AF7" s="506"/>
      <c r="AG7" s="506"/>
      <c r="AH7" s="506"/>
    </row>
    <row r="8" spans="1:49" s="511" customFormat="1" ht="28.5" customHeight="1">
      <c r="A8" s="507">
        <v>5</v>
      </c>
      <c r="B8" s="487" t="s">
        <v>2825</v>
      </c>
      <c r="C8" s="488" t="s">
        <v>48</v>
      </c>
      <c r="D8" s="489" t="s">
        <v>2826</v>
      </c>
      <c r="E8" s="489" t="s">
        <v>2840</v>
      </c>
      <c r="F8" s="490" t="s">
        <v>33</v>
      </c>
      <c r="G8" s="491">
        <v>35000</v>
      </c>
      <c r="H8" s="492">
        <v>1</v>
      </c>
      <c r="I8" s="489" t="s">
        <v>51</v>
      </c>
      <c r="J8" s="491">
        <v>35000</v>
      </c>
      <c r="K8" s="493">
        <v>0</v>
      </c>
      <c r="L8" s="491">
        <v>35000</v>
      </c>
      <c r="M8" s="508" t="s">
        <v>52</v>
      </c>
      <c r="N8" s="495" t="s">
        <v>46</v>
      </c>
      <c r="O8" s="507"/>
      <c r="P8" s="507" t="s">
        <v>2841</v>
      </c>
      <c r="Q8" s="488" t="s">
        <v>2842</v>
      </c>
      <c r="R8" s="467" t="s">
        <v>2829</v>
      </c>
      <c r="S8" s="499" t="s">
        <v>2843</v>
      </c>
      <c r="T8" s="468" t="s">
        <v>2831</v>
      </c>
      <c r="U8" s="499" t="s">
        <v>451</v>
      </c>
      <c r="V8" s="499" t="s">
        <v>451</v>
      </c>
      <c r="W8" s="509" t="s">
        <v>2837</v>
      </c>
      <c r="X8" s="510">
        <v>35000</v>
      </c>
      <c r="Y8" s="501"/>
    </row>
    <row r="9" spans="1:49" s="471" customFormat="1" ht="24.95" customHeight="1">
      <c r="A9" s="463">
        <v>6</v>
      </c>
      <c r="B9" s="840" t="s">
        <v>2825</v>
      </c>
      <c r="C9" s="841" t="s">
        <v>48</v>
      </c>
      <c r="D9" s="842" t="s">
        <v>2844</v>
      </c>
      <c r="E9" s="842" t="s">
        <v>582</v>
      </c>
      <c r="F9" s="843" t="s">
        <v>33</v>
      </c>
      <c r="G9" s="844">
        <v>18000</v>
      </c>
      <c r="H9" s="845">
        <v>1</v>
      </c>
      <c r="I9" s="842" t="s">
        <v>51</v>
      </c>
      <c r="J9" s="844">
        <v>18000</v>
      </c>
      <c r="K9" s="846">
        <v>0</v>
      </c>
      <c r="L9" s="844">
        <v>18000</v>
      </c>
      <c r="M9" s="464" t="s">
        <v>52</v>
      </c>
      <c r="N9" s="400" t="s">
        <v>46</v>
      </c>
      <c r="O9" s="463"/>
      <c r="P9" s="463" t="s">
        <v>241</v>
      </c>
      <c r="Q9" s="841" t="s">
        <v>2845</v>
      </c>
      <c r="R9" s="463" t="s">
        <v>241</v>
      </c>
      <c r="S9" s="468" t="s">
        <v>2846</v>
      </c>
      <c r="T9" s="468" t="s">
        <v>2847</v>
      </c>
      <c r="U9" s="468" t="s">
        <v>243</v>
      </c>
      <c r="V9" s="468" t="s">
        <v>243</v>
      </c>
      <c r="W9" s="468" t="s">
        <v>2848</v>
      </c>
      <c r="X9" s="469">
        <v>18000</v>
      </c>
      <c r="Y9" s="470"/>
    </row>
    <row r="10" spans="1:49" s="471" customFormat="1" ht="24.95" customHeight="1">
      <c r="A10" s="463">
        <v>7</v>
      </c>
      <c r="B10" s="840" t="s">
        <v>2825</v>
      </c>
      <c r="C10" s="841" t="s">
        <v>48</v>
      </c>
      <c r="D10" s="842" t="s">
        <v>2844</v>
      </c>
      <c r="E10" s="842" t="s">
        <v>2199</v>
      </c>
      <c r="F10" s="843" t="s">
        <v>33</v>
      </c>
      <c r="G10" s="846">
        <v>700</v>
      </c>
      <c r="H10" s="845">
        <v>30</v>
      </c>
      <c r="I10" s="842" t="s">
        <v>51</v>
      </c>
      <c r="J10" s="844">
        <v>21000</v>
      </c>
      <c r="K10" s="846">
        <v>0</v>
      </c>
      <c r="L10" s="844">
        <v>21000</v>
      </c>
      <c r="M10" s="464" t="s">
        <v>20</v>
      </c>
      <c r="N10" s="400" t="s">
        <v>46</v>
      </c>
      <c r="O10" s="463"/>
      <c r="P10" s="463" t="s">
        <v>2849</v>
      </c>
      <c r="Q10" s="841" t="s">
        <v>2850</v>
      </c>
      <c r="R10" s="468" t="s">
        <v>2849</v>
      </c>
      <c r="S10" s="468" t="s">
        <v>2851</v>
      </c>
      <c r="T10" s="468" t="s">
        <v>2852</v>
      </c>
      <c r="U10" s="468" t="s">
        <v>2853</v>
      </c>
      <c r="V10" s="468" t="s">
        <v>2853</v>
      </c>
      <c r="W10" s="468" t="s">
        <v>2848</v>
      </c>
      <c r="X10" s="469">
        <v>21000</v>
      </c>
      <c r="Y10" s="470"/>
    </row>
    <row r="11" spans="1:49" s="471" customFormat="1" ht="24.95" customHeight="1">
      <c r="A11" s="463">
        <v>8</v>
      </c>
      <c r="B11" s="840" t="s">
        <v>2825</v>
      </c>
      <c r="C11" s="841" t="s">
        <v>48</v>
      </c>
      <c r="D11" s="842" t="s">
        <v>2844</v>
      </c>
      <c r="E11" s="842" t="s">
        <v>2854</v>
      </c>
      <c r="F11" s="843" t="s">
        <v>33</v>
      </c>
      <c r="G11" s="844">
        <v>3000</v>
      </c>
      <c r="H11" s="845">
        <v>1</v>
      </c>
      <c r="I11" s="842" t="s">
        <v>51</v>
      </c>
      <c r="J11" s="844">
        <v>3000</v>
      </c>
      <c r="K11" s="846">
        <v>0</v>
      </c>
      <c r="L11" s="844">
        <v>3000</v>
      </c>
      <c r="M11" s="464" t="s">
        <v>20</v>
      </c>
      <c r="N11" s="400" t="s">
        <v>46</v>
      </c>
      <c r="O11" s="463"/>
      <c r="P11" s="463" t="s">
        <v>2855</v>
      </c>
      <c r="Q11" s="841" t="s">
        <v>2850</v>
      </c>
      <c r="R11" s="468" t="s">
        <v>2849</v>
      </c>
      <c r="S11" s="468" t="s">
        <v>2851</v>
      </c>
      <c r="T11" s="468" t="s">
        <v>2852</v>
      </c>
      <c r="U11" s="468" t="s">
        <v>2853</v>
      </c>
      <c r="V11" s="468" t="s">
        <v>2853</v>
      </c>
      <c r="W11" s="468" t="s">
        <v>2848</v>
      </c>
      <c r="X11" s="469">
        <v>3000</v>
      </c>
      <c r="Y11" s="470"/>
    </row>
    <row r="12" spans="1:49" s="471" customFormat="1" ht="24.95" customHeight="1">
      <c r="A12" s="855">
        <v>9</v>
      </c>
      <c r="B12" s="856" t="s">
        <v>2825</v>
      </c>
      <c r="C12" s="857" t="s">
        <v>48</v>
      </c>
      <c r="D12" s="858" t="s">
        <v>2844</v>
      </c>
      <c r="E12" s="858" t="s">
        <v>2009</v>
      </c>
      <c r="F12" s="859" t="s">
        <v>33</v>
      </c>
      <c r="G12" s="860">
        <v>5000</v>
      </c>
      <c r="H12" s="861">
        <v>1</v>
      </c>
      <c r="I12" s="858" t="s">
        <v>51</v>
      </c>
      <c r="J12" s="860">
        <v>5000</v>
      </c>
      <c r="K12" s="862">
        <v>0</v>
      </c>
      <c r="L12" s="860">
        <v>5000</v>
      </c>
      <c r="M12" s="863" t="s">
        <v>20</v>
      </c>
      <c r="N12" s="517" t="s">
        <v>46</v>
      </c>
      <c r="O12" s="855"/>
      <c r="P12" s="855" t="s">
        <v>2855</v>
      </c>
      <c r="Q12" s="857" t="s">
        <v>559</v>
      </c>
      <c r="R12" s="864" t="s">
        <v>2849</v>
      </c>
      <c r="S12" s="864" t="s">
        <v>924</v>
      </c>
      <c r="T12" s="864" t="s">
        <v>2856</v>
      </c>
      <c r="U12" s="864" t="s">
        <v>243</v>
      </c>
      <c r="V12" s="864" t="s">
        <v>243</v>
      </c>
      <c r="W12" s="864" t="s">
        <v>2848</v>
      </c>
      <c r="X12" s="850">
        <v>5000</v>
      </c>
      <c r="Y12" s="476"/>
    </row>
    <row r="13" spans="1:49" s="471" customFormat="1" ht="24.95" customHeight="1">
      <c r="A13" s="463">
        <v>10</v>
      </c>
      <c r="B13" s="840" t="s">
        <v>2825</v>
      </c>
      <c r="C13" s="841" t="s">
        <v>48</v>
      </c>
      <c r="D13" s="842" t="s">
        <v>2844</v>
      </c>
      <c r="E13" s="842" t="s">
        <v>2857</v>
      </c>
      <c r="F13" s="843" t="s">
        <v>33</v>
      </c>
      <c r="G13" s="844">
        <v>10500</v>
      </c>
      <c r="H13" s="845">
        <v>1</v>
      </c>
      <c r="I13" s="842" t="s">
        <v>51</v>
      </c>
      <c r="J13" s="844">
        <v>10500</v>
      </c>
      <c r="K13" s="846">
        <v>0</v>
      </c>
      <c r="L13" s="844">
        <v>10500</v>
      </c>
      <c r="M13" s="464" t="s">
        <v>52</v>
      </c>
      <c r="N13" s="400" t="s">
        <v>46</v>
      </c>
      <c r="O13" s="463"/>
      <c r="P13" s="463" t="s">
        <v>241</v>
      </c>
      <c r="Q13" s="841" t="s">
        <v>2858</v>
      </c>
      <c r="R13" s="468" t="s">
        <v>241</v>
      </c>
      <c r="S13" s="468" t="s">
        <v>2859</v>
      </c>
      <c r="T13" s="468" t="s">
        <v>2847</v>
      </c>
      <c r="U13" s="468" t="s">
        <v>2853</v>
      </c>
      <c r="V13" s="468" t="s">
        <v>243</v>
      </c>
      <c r="W13" s="468" t="s">
        <v>2848</v>
      </c>
      <c r="X13" s="469">
        <v>10500</v>
      </c>
      <c r="Y13" s="851"/>
    </row>
    <row r="14" spans="1:49" s="471" customFormat="1" ht="24.95" customHeight="1">
      <c r="A14" s="463">
        <v>11</v>
      </c>
      <c r="B14" s="840" t="s">
        <v>2825</v>
      </c>
      <c r="C14" s="841" t="s">
        <v>48</v>
      </c>
      <c r="D14" s="842" t="s">
        <v>2844</v>
      </c>
      <c r="E14" s="842" t="s">
        <v>50</v>
      </c>
      <c r="F14" s="843" t="s">
        <v>33</v>
      </c>
      <c r="G14" s="844">
        <v>22000</v>
      </c>
      <c r="H14" s="845">
        <v>2</v>
      </c>
      <c r="I14" s="842" t="s">
        <v>51</v>
      </c>
      <c r="J14" s="844">
        <v>44000</v>
      </c>
      <c r="K14" s="846">
        <v>0</v>
      </c>
      <c r="L14" s="844">
        <v>44000</v>
      </c>
      <c r="M14" s="464" t="s">
        <v>52</v>
      </c>
      <c r="N14" s="400" t="s">
        <v>46</v>
      </c>
      <c r="O14" s="463"/>
      <c r="P14" s="463" t="s">
        <v>241</v>
      </c>
      <c r="Q14" s="841" t="s">
        <v>2858</v>
      </c>
      <c r="R14" s="468" t="s">
        <v>241</v>
      </c>
      <c r="S14" s="468" t="s">
        <v>2860</v>
      </c>
      <c r="T14" s="468" t="s">
        <v>2847</v>
      </c>
      <c r="U14" s="468" t="s">
        <v>2853</v>
      </c>
      <c r="V14" s="468" t="s">
        <v>243</v>
      </c>
      <c r="W14" s="468" t="s">
        <v>2848</v>
      </c>
      <c r="X14" s="469">
        <v>44000</v>
      </c>
      <c r="Y14" s="851"/>
    </row>
    <row r="15" spans="1:49" s="471" customFormat="1" ht="24.95" customHeight="1">
      <c r="A15" s="463">
        <v>12</v>
      </c>
      <c r="B15" s="840" t="s">
        <v>2825</v>
      </c>
      <c r="C15" s="841" t="s">
        <v>48</v>
      </c>
      <c r="D15" s="842" t="s">
        <v>2844</v>
      </c>
      <c r="E15" s="842" t="s">
        <v>125</v>
      </c>
      <c r="F15" s="843" t="s">
        <v>33</v>
      </c>
      <c r="G15" s="844">
        <v>7500</v>
      </c>
      <c r="H15" s="845">
        <v>1</v>
      </c>
      <c r="I15" s="842" t="s">
        <v>51</v>
      </c>
      <c r="J15" s="844">
        <v>7500</v>
      </c>
      <c r="K15" s="865">
        <v>0</v>
      </c>
      <c r="L15" s="844">
        <v>7500</v>
      </c>
      <c r="M15" s="464" t="s">
        <v>52</v>
      </c>
      <c r="N15" s="400" t="s">
        <v>46</v>
      </c>
      <c r="O15" s="463"/>
      <c r="P15" s="463" t="s">
        <v>2849</v>
      </c>
      <c r="Q15" s="841" t="s">
        <v>2858</v>
      </c>
      <c r="R15" s="468" t="s">
        <v>2849</v>
      </c>
      <c r="S15" s="468" t="s">
        <v>2861</v>
      </c>
      <c r="T15" s="468" t="s">
        <v>2852</v>
      </c>
      <c r="U15" s="468" t="s">
        <v>2853</v>
      </c>
      <c r="V15" s="468" t="s">
        <v>2853</v>
      </c>
      <c r="W15" s="468" t="s">
        <v>2848</v>
      </c>
      <c r="X15" s="469">
        <v>7500</v>
      </c>
      <c r="Y15" s="851"/>
    </row>
    <row r="16" spans="1:49" s="471" customFormat="1" ht="24.95" customHeight="1">
      <c r="A16" s="463">
        <v>13</v>
      </c>
      <c r="B16" s="840" t="s">
        <v>2825</v>
      </c>
      <c r="C16" s="841" t="s">
        <v>48</v>
      </c>
      <c r="D16" s="842" t="s">
        <v>2844</v>
      </c>
      <c r="E16" s="842" t="s">
        <v>76</v>
      </c>
      <c r="F16" s="843" t="s">
        <v>33</v>
      </c>
      <c r="G16" s="844">
        <v>5900</v>
      </c>
      <c r="H16" s="845">
        <v>3</v>
      </c>
      <c r="I16" s="842" t="s">
        <v>51</v>
      </c>
      <c r="J16" s="844">
        <v>17700</v>
      </c>
      <c r="K16" s="846">
        <v>0</v>
      </c>
      <c r="L16" s="844">
        <v>17700</v>
      </c>
      <c r="M16" s="464" t="s">
        <v>52</v>
      </c>
      <c r="N16" s="400" t="s">
        <v>46</v>
      </c>
      <c r="O16" s="463"/>
      <c r="P16" s="463" t="s">
        <v>2849</v>
      </c>
      <c r="Q16" s="841" t="s">
        <v>2858</v>
      </c>
      <c r="R16" s="468" t="s">
        <v>241</v>
      </c>
      <c r="S16" s="468" t="s">
        <v>2862</v>
      </c>
      <c r="T16" s="468" t="s">
        <v>2863</v>
      </c>
      <c r="U16" s="468" t="s">
        <v>2853</v>
      </c>
      <c r="V16" s="468" t="s">
        <v>2853</v>
      </c>
      <c r="W16" s="468" t="s">
        <v>2848</v>
      </c>
      <c r="X16" s="469">
        <v>17100</v>
      </c>
      <c r="Y16" s="851"/>
    </row>
    <row r="17" spans="1:25" s="471" customFormat="1" ht="24.95" customHeight="1">
      <c r="A17" s="463">
        <v>14</v>
      </c>
      <c r="B17" s="840" t="s">
        <v>2825</v>
      </c>
      <c r="C17" s="841" t="s">
        <v>48</v>
      </c>
      <c r="D17" s="842" t="s">
        <v>2844</v>
      </c>
      <c r="E17" s="842" t="s">
        <v>2864</v>
      </c>
      <c r="F17" s="843" t="s">
        <v>33</v>
      </c>
      <c r="G17" s="844">
        <v>9000</v>
      </c>
      <c r="H17" s="845">
        <v>1</v>
      </c>
      <c r="I17" s="842" t="s">
        <v>51</v>
      </c>
      <c r="J17" s="844">
        <v>9000</v>
      </c>
      <c r="K17" s="846" t="s">
        <v>2865</v>
      </c>
      <c r="L17" s="844">
        <v>9000</v>
      </c>
      <c r="M17" s="464" t="s">
        <v>52</v>
      </c>
      <c r="N17" s="400" t="s">
        <v>46</v>
      </c>
      <c r="O17" s="463"/>
      <c r="P17" s="463" t="s">
        <v>2855</v>
      </c>
      <c r="Q17" s="841" t="s">
        <v>2850</v>
      </c>
      <c r="R17" s="468" t="s">
        <v>2849</v>
      </c>
      <c r="S17" s="468" t="s">
        <v>2851</v>
      </c>
      <c r="T17" s="468" t="s">
        <v>2852</v>
      </c>
      <c r="U17" s="468" t="s">
        <v>2853</v>
      </c>
      <c r="V17" s="468" t="s">
        <v>2853</v>
      </c>
      <c r="W17" s="468" t="s">
        <v>2848</v>
      </c>
      <c r="X17" s="469">
        <v>9000</v>
      </c>
      <c r="Y17" s="851"/>
    </row>
    <row r="18" spans="1:25" s="471" customFormat="1" ht="24.95" customHeight="1">
      <c r="A18" s="463">
        <v>15</v>
      </c>
      <c r="B18" s="840" t="s">
        <v>2825</v>
      </c>
      <c r="C18" s="841" t="s">
        <v>48</v>
      </c>
      <c r="D18" s="842" t="s">
        <v>2844</v>
      </c>
      <c r="E18" s="842" t="s">
        <v>2866</v>
      </c>
      <c r="F18" s="843" t="s">
        <v>33</v>
      </c>
      <c r="G18" s="844">
        <v>10000</v>
      </c>
      <c r="H18" s="845">
        <v>1</v>
      </c>
      <c r="I18" s="842" t="s">
        <v>51</v>
      </c>
      <c r="J18" s="844">
        <v>10000</v>
      </c>
      <c r="K18" s="846">
        <v>0</v>
      </c>
      <c r="L18" s="844">
        <v>10000</v>
      </c>
      <c r="M18" s="464" t="s">
        <v>52</v>
      </c>
      <c r="N18" s="400" t="s">
        <v>46</v>
      </c>
      <c r="O18" s="463"/>
      <c r="P18" s="463" t="s">
        <v>241</v>
      </c>
      <c r="Q18" s="841" t="s">
        <v>2858</v>
      </c>
      <c r="R18" s="468" t="s">
        <v>241</v>
      </c>
      <c r="S18" s="468" t="s">
        <v>2867</v>
      </c>
      <c r="T18" s="468" t="s">
        <v>2847</v>
      </c>
      <c r="U18" s="468" t="s">
        <v>2853</v>
      </c>
      <c r="V18" s="468" t="s">
        <v>243</v>
      </c>
      <c r="W18" s="468" t="s">
        <v>2848</v>
      </c>
      <c r="X18" s="469">
        <v>10000</v>
      </c>
      <c r="Y18" s="851"/>
    </row>
    <row r="19" spans="1:25" s="461" customFormat="1" ht="24.95" customHeight="1">
      <c r="A19" s="453">
        <v>16</v>
      </c>
      <c r="B19" s="392" t="s">
        <v>2825</v>
      </c>
      <c r="C19" s="454" t="s">
        <v>48</v>
      </c>
      <c r="D19" s="394" t="s">
        <v>2868</v>
      </c>
      <c r="E19" s="394" t="s">
        <v>116</v>
      </c>
      <c r="F19" s="455" t="s">
        <v>33</v>
      </c>
      <c r="G19" s="396">
        <v>22500</v>
      </c>
      <c r="H19" s="397">
        <v>1</v>
      </c>
      <c r="I19" s="394" t="s">
        <v>51</v>
      </c>
      <c r="J19" s="396">
        <v>22500</v>
      </c>
      <c r="K19" s="398">
        <v>0</v>
      </c>
      <c r="L19" s="396">
        <v>22500</v>
      </c>
      <c r="M19" s="456" t="s">
        <v>52</v>
      </c>
      <c r="N19" s="457" t="s">
        <v>46</v>
      </c>
      <c r="O19" s="453"/>
      <c r="P19" s="453" t="s">
        <v>2869</v>
      </c>
      <c r="Q19" s="454" t="s">
        <v>559</v>
      </c>
      <c r="R19" s="458" t="s">
        <v>441</v>
      </c>
      <c r="S19" s="458" t="s">
        <v>638</v>
      </c>
      <c r="T19" s="458" t="s">
        <v>374</v>
      </c>
      <c r="U19" s="458" t="s">
        <v>1104</v>
      </c>
      <c r="V19" s="458" t="s">
        <v>1104</v>
      </c>
      <c r="W19" s="458" t="s">
        <v>1104</v>
      </c>
      <c r="X19" s="459">
        <v>22500</v>
      </c>
      <c r="Y19" s="460"/>
    </row>
    <row r="20" spans="1:25" s="461" customFormat="1" ht="24.95" customHeight="1">
      <c r="A20" s="453">
        <v>17</v>
      </c>
      <c r="B20" s="392" t="s">
        <v>2825</v>
      </c>
      <c r="C20" s="454" t="s">
        <v>48</v>
      </c>
      <c r="D20" s="394" t="s">
        <v>2868</v>
      </c>
      <c r="E20" s="394" t="s">
        <v>125</v>
      </c>
      <c r="F20" s="455" t="s">
        <v>33</v>
      </c>
      <c r="G20" s="396">
        <v>7500</v>
      </c>
      <c r="H20" s="397">
        <v>3</v>
      </c>
      <c r="I20" s="394" t="s">
        <v>51</v>
      </c>
      <c r="J20" s="396">
        <v>22500</v>
      </c>
      <c r="K20" s="398">
        <v>0</v>
      </c>
      <c r="L20" s="396">
        <v>22500</v>
      </c>
      <c r="M20" s="456" t="s">
        <v>52</v>
      </c>
      <c r="N20" s="457" t="s">
        <v>46</v>
      </c>
      <c r="O20" s="453"/>
      <c r="P20" s="453" t="s">
        <v>2869</v>
      </c>
      <c r="Q20" s="454" t="s">
        <v>2870</v>
      </c>
      <c r="R20" s="458" t="s">
        <v>441</v>
      </c>
      <c r="S20" s="458" t="s">
        <v>2156</v>
      </c>
      <c r="T20" s="458" t="s">
        <v>374</v>
      </c>
      <c r="U20" s="458" t="s">
        <v>701</v>
      </c>
      <c r="V20" s="458" t="s">
        <v>701</v>
      </c>
      <c r="W20" s="458" t="s">
        <v>701</v>
      </c>
      <c r="X20" s="459">
        <v>22500</v>
      </c>
      <c r="Y20" s="460"/>
    </row>
    <row r="21" spans="1:25" s="461" customFormat="1" ht="24.95" customHeight="1">
      <c r="A21" s="453">
        <v>18</v>
      </c>
      <c r="B21" s="392" t="s">
        <v>2825</v>
      </c>
      <c r="C21" s="454" t="s">
        <v>48</v>
      </c>
      <c r="D21" s="394" t="s">
        <v>2868</v>
      </c>
      <c r="E21" s="394" t="s">
        <v>192</v>
      </c>
      <c r="F21" s="455" t="s">
        <v>33</v>
      </c>
      <c r="G21" s="396">
        <v>32200</v>
      </c>
      <c r="H21" s="397">
        <v>1</v>
      </c>
      <c r="I21" s="394" t="s">
        <v>51</v>
      </c>
      <c r="J21" s="396">
        <v>32200</v>
      </c>
      <c r="K21" s="398">
        <v>0</v>
      </c>
      <c r="L21" s="396">
        <v>32200</v>
      </c>
      <c r="M21" s="456" t="s">
        <v>52</v>
      </c>
      <c r="N21" s="457" t="s">
        <v>46</v>
      </c>
      <c r="O21" s="453"/>
      <c r="P21" s="453" t="s">
        <v>2869</v>
      </c>
      <c r="Q21" s="454" t="s">
        <v>2871</v>
      </c>
      <c r="R21" s="458" t="s">
        <v>2872</v>
      </c>
      <c r="S21" s="458" t="s">
        <v>2707</v>
      </c>
      <c r="T21" s="458" t="s">
        <v>1196</v>
      </c>
      <c r="U21" s="458" t="s">
        <v>682</v>
      </c>
      <c r="V21" s="458" t="s">
        <v>682</v>
      </c>
      <c r="W21" s="458" t="s">
        <v>682</v>
      </c>
      <c r="X21" s="459">
        <v>32000</v>
      </c>
      <c r="Y21" s="460"/>
    </row>
    <row r="22" spans="1:25" s="461" customFormat="1" ht="24.95" customHeight="1">
      <c r="A22" s="453">
        <v>19</v>
      </c>
      <c r="B22" s="392" t="s">
        <v>2825</v>
      </c>
      <c r="C22" s="454" t="s">
        <v>48</v>
      </c>
      <c r="D22" s="394" t="s">
        <v>2868</v>
      </c>
      <c r="E22" s="394" t="s">
        <v>2873</v>
      </c>
      <c r="F22" s="455" t="s">
        <v>33</v>
      </c>
      <c r="G22" s="396">
        <v>2500</v>
      </c>
      <c r="H22" s="397">
        <v>4</v>
      </c>
      <c r="I22" s="394" t="s">
        <v>51</v>
      </c>
      <c r="J22" s="396">
        <v>10000</v>
      </c>
      <c r="K22" s="398">
        <v>0</v>
      </c>
      <c r="L22" s="396">
        <v>10000</v>
      </c>
      <c r="M22" s="456" t="s">
        <v>52</v>
      </c>
      <c r="N22" s="457" t="s">
        <v>46</v>
      </c>
      <c r="O22" s="453"/>
      <c r="P22" s="453" t="s">
        <v>2869</v>
      </c>
      <c r="Q22" s="454" t="s">
        <v>2874</v>
      </c>
      <c r="R22" s="458" t="s">
        <v>2872</v>
      </c>
      <c r="S22" s="458" t="s">
        <v>2715</v>
      </c>
      <c r="T22" s="458" t="s">
        <v>1196</v>
      </c>
      <c r="U22" s="458" t="s">
        <v>701</v>
      </c>
      <c r="V22" s="458" t="s">
        <v>701</v>
      </c>
      <c r="W22" s="458" t="s">
        <v>701</v>
      </c>
      <c r="X22" s="459">
        <v>10000</v>
      </c>
      <c r="Y22" s="460"/>
    </row>
    <row r="23" spans="1:25" s="461" customFormat="1" ht="24.95" customHeight="1">
      <c r="A23" s="453">
        <v>20</v>
      </c>
      <c r="B23" s="392" t="s">
        <v>2825</v>
      </c>
      <c r="C23" s="454" t="s">
        <v>48</v>
      </c>
      <c r="D23" s="394" t="s">
        <v>2868</v>
      </c>
      <c r="E23" s="394" t="s">
        <v>2875</v>
      </c>
      <c r="F23" s="455" t="s">
        <v>33</v>
      </c>
      <c r="G23" s="396">
        <v>5800</v>
      </c>
      <c r="H23" s="397">
        <v>1</v>
      </c>
      <c r="I23" s="394" t="s">
        <v>51</v>
      </c>
      <c r="J23" s="396">
        <v>5800</v>
      </c>
      <c r="K23" s="398">
        <v>0</v>
      </c>
      <c r="L23" s="396">
        <v>5800</v>
      </c>
      <c r="M23" s="456" t="s">
        <v>52</v>
      </c>
      <c r="N23" s="457" t="s">
        <v>46</v>
      </c>
      <c r="O23" s="453"/>
      <c r="P23" s="453" t="s">
        <v>2869</v>
      </c>
      <c r="Q23" s="454" t="s">
        <v>2874</v>
      </c>
      <c r="R23" s="458" t="s">
        <v>2872</v>
      </c>
      <c r="S23" s="458" t="s">
        <v>2715</v>
      </c>
      <c r="T23" s="458" t="s">
        <v>1196</v>
      </c>
      <c r="U23" s="458" t="s">
        <v>701</v>
      </c>
      <c r="V23" s="458" t="s">
        <v>701</v>
      </c>
      <c r="W23" s="458" t="s">
        <v>701</v>
      </c>
      <c r="X23" s="459">
        <v>5800</v>
      </c>
      <c r="Y23" s="460"/>
    </row>
    <row r="24" spans="1:25" s="461" customFormat="1" ht="24.95" customHeight="1">
      <c r="A24" s="453">
        <v>21</v>
      </c>
      <c r="B24" s="392" t="s">
        <v>2825</v>
      </c>
      <c r="C24" s="454" t="s">
        <v>48</v>
      </c>
      <c r="D24" s="394" t="s">
        <v>2868</v>
      </c>
      <c r="E24" s="394" t="s">
        <v>76</v>
      </c>
      <c r="F24" s="455" t="s">
        <v>33</v>
      </c>
      <c r="G24" s="396">
        <v>5900</v>
      </c>
      <c r="H24" s="397">
        <v>7</v>
      </c>
      <c r="I24" s="394" t="s">
        <v>51</v>
      </c>
      <c r="J24" s="396">
        <v>41300</v>
      </c>
      <c r="K24" s="398">
        <v>0</v>
      </c>
      <c r="L24" s="396">
        <v>41300</v>
      </c>
      <c r="M24" s="456" t="s">
        <v>52</v>
      </c>
      <c r="N24" s="457" t="s">
        <v>46</v>
      </c>
      <c r="O24" s="453"/>
      <c r="P24" s="453" t="s">
        <v>2869</v>
      </c>
      <c r="Q24" s="454" t="s">
        <v>2870</v>
      </c>
      <c r="R24" s="458" t="s">
        <v>441</v>
      </c>
      <c r="S24" s="458" t="s">
        <v>2156</v>
      </c>
      <c r="T24" s="458" t="s">
        <v>374</v>
      </c>
      <c r="U24" s="458" t="s">
        <v>701</v>
      </c>
      <c r="V24" s="458" t="s">
        <v>701</v>
      </c>
      <c r="W24" s="458" t="s">
        <v>701</v>
      </c>
      <c r="X24" s="459">
        <v>41300</v>
      </c>
      <c r="Y24" s="460"/>
    </row>
    <row r="25" spans="1:25" s="461" customFormat="1" ht="24.95" customHeight="1">
      <c r="A25" s="453">
        <v>22</v>
      </c>
      <c r="B25" s="392" t="s">
        <v>2825</v>
      </c>
      <c r="C25" s="454" t="s">
        <v>48</v>
      </c>
      <c r="D25" s="394" t="s">
        <v>2868</v>
      </c>
      <c r="E25" s="394" t="s">
        <v>2876</v>
      </c>
      <c r="F25" s="455" t="s">
        <v>33</v>
      </c>
      <c r="G25" s="396">
        <v>5900</v>
      </c>
      <c r="H25" s="397">
        <v>1</v>
      </c>
      <c r="I25" s="394" t="s">
        <v>51</v>
      </c>
      <c r="J25" s="396">
        <v>5900</v>
      </c>
      <c r="K25" s="398">
        <v>0</v>
      </c>
      <c r="L25" s="396">
        <v>5900</v>
      </c>
      <c r="M25" s="456" t="s">
        <v>52</v>
      </c>
      <c r="N25" s="457" t="s">
        <v>46</v>
      </c>
      <c r="O25" s="453"/>
      <c r="P25" s="453" t="s">
        <v>2869</v>
      </c>
      <c r="Q25" s="454" t="s">
        <v>2874</v>
      </c>
      <c r="R25" s="458" t="s">
        <v>2872</v>
      </c>
      <c r="S25" s="458" t="s">
        <v>2715</v>
      </c>
      <c r="T25" s="458" t="s">
        <v>1196</v>
      </c>
      <c r="U25" s="458" t="s">
        <v>701</v>
      </c>
      <c r="V25" s="458" t="s">
        <v>701</v>
      </c>
      <c r="W25" s="458" t="s">
        <v>701</v>
      </c>
      <c r="X25" s="459">
        <v>5900</v>
      </c>
      <c r="Y25" s="460"/>
    </row>
    <row r="26" spans="1:25" s="471" customFormat="1" ht="24.95" customHeight="1">
      <c r="A26" s="463">
        <v>23</v>
      </c>
      <c r="B26" s="840" t="s">
        <v>2825</v>
      </c>
      <c r="C26" s="841" t="s">
        <v>48</v>
      </c>
      <c r="D26" s="842" t="s">
        <v>2877</v>
      </c>
      <c r="E26" s="842" t="s">
        <v>2878</v>
      </c>
      <c r="F26" s="843" t="s">
        <v>59</v>
      </c>
      <c r="G26" s="844">
        <v>140000</v>
      </c>
      <c r="H26" s="845">
        <v>1</v>
      </c>
      <c r="I26" s="842" t="s">
        <v>51</v>
      </c>
      <c r="J26" s="844">
        <v>140000</v>
      </c>
      <c r="K26" s="846">
        <v>0</v>
      </c>
      <c r="L26" s="844">
        <v>140000</v>
      </c>
      <c r="M26" s="464" t="s">
        <v>52</v>
      </c>
      <c r="N26" s="400" t="s">
        <v>46</v>
      </c>
      <c r="O26" s="463"/>
      <c r="P26" s="463" t="s">
        <v>2879</v>
      </c>
      <c r="Q26" s="841" t="s">
        <v>2880</v>
      </c>
      <c r="R26" s="468" t="s">
        <v>2384</v>
      </c>
      <c r="S26" s="468" t="s">
        <v>2881</v>
      </c>
      <c r="T26" s="468" t="s">
        <v>1295</v>
      </c>
      <c r="U26" s="468" t="s">
        <v>451</v>
      </c>
      <c r="V26" s="468" t="s">
        <v>451</v>
      </c>
      <c r="W26" s="468" t="s">
        <v>2882</v>
      </c>
      <c r="X26" s="469">
        <v>140000</v>
      </c>
      <c r="Y26" s="851"/>
    </row>
    <row r="27" spans="1:25" s="404" customFormat="1" ht="24.95" customHeight="1">
      <c r="A27" s="391">
        <v>24</v>
      </c>
      <c r="B27" s="392" t="s">
        <v>2825</v>
      </c>
      <c r="C27" s="393" t="s">
        <v>48</v>
      </c>
      <c r="D27" s="394" t="s">
        <v>2877</v>
      </c>
      <c r="E27" s="394" t="s">
        <v>2883</v>
      </c>
      <c r="F27" s="395" t="s">
        <v>59</v>
      </c>
      <c r="G27" s="396">
        <v>69000</v>
      </c>
      <c r="H27" s="397">
        <v>1</v>
      </c>
      <c r="I27" s="394" t="s">
        <v>51</v>
      </c>
      <c r="J27" s="396">
        <v>69000</v>
      </c>
      <c r="K27" s="398">
        <v>0</v>
      </c>
      <c r="L27" s="396">
        <v>69000</v>
      </c>
      <c r="M27" s="399" t="s">
        <v>52</v>
      </c>
      <c r="N27" s="400" t="s">
        <v>46</v>
      </c>
      <c r="O27" s="391"/>
      <c r="P27" s="391" t="s">
        <v>2884</v>
      </c>
      <c r="Q27" s="393" t="s">
        <v>2885</v>
      </c>
      <c r="R27" s="401" t="s">
        <v>2381</v>
      </c>
      <c r="S27" s="401" t="s">
        <v>2886</v>
      </c>
      <c r="T27" s="401" t="s">
        <v>2887</v>
      </c>
      <c r="U27" s="401" t="s">
        <v>2374</v>
      </c>
      <c r="V27" s="401" t="s">
        <v>2374</v>
      </c>
      <c r="W27" s="401" t="s">
        <v>2364</v>
      </c>
      <c r="X27" s="402">
        <v>69000</v>
      </c>
      <c r="Y27" s="403"/>
    </row>
    <row r="28" spans="1:25" s="404" customFormat="1" ht="24.95" customHeight="1">
      <c r="A28" s="391">
        <v>25</v>
      </c>
      <c r="B28" s="392" t="s">
        <v>2825</v>
      </c>
      <c r="C28" s="393" t="s">
        <v>48</v>
      </c>
      <c r="D28" s="394" t="s">
        <v>2877</v>
      </c>
      <c r="E28" s="394" t="s">
        <v>192</v>
      </c>
      <c r="F28" s="395" t="s">
        <v>33</v>
      </c>
      <c r="G28" s="396">
        <v>32200</v>
      </c>
      <c r="H28" s="397">
        <v>1</v>
      </c>
      <c r="I28" s="394" t="s">
        <v>51</v>
      </c>
      <c r="J28" s="396">
        <v>32200</v>
      </c>
      <c r="K28" s="398">
        <v>0</v>
      </c>
      <c r="L28" s="396">
        <v>32200</v>
      </c>
      <c r="M28" s="399" t="s">
        <v>52</v>
      </c>
      <c r="N28" s="400" t="s">
        <v>46</v>
      </c>
      <c r="O28" s="391"/>
      <c r="P28" s="391" t="s">
        <v>2884</v>
      </c>
      <c r="Q28" s="393" t="s">
        <v>2888</v>
      </c>
      <c r="R28" s="401" t="s">
        <v>2384</v>
      </c>
      <c r="S28" s="401" t="s">
        <v>2889</v>
      </c>
      <c r="T28" s="401" t="s">
        <v>1295</v>
      </c>
      <c r="U28" s="401" t="s">
        <v>2890</v>
      </c>
      <c r="V28" s="401" t="s">
        <v>2890</v>
      </c>
      <c r="W28" s="401" t="s">
        <v>2364</v>
      </c>
      <c r="X28" s="402">
        <v>32200</v>
      </c>
      <c r="Y28" s="403"/>
    </row>
    <row r="29" spans="1:25" s="471" customFormat="1" ht="24.95" customHeight="1">
      <c r="A29" s="463">
        <v>26</v>
      </c>
      <c r="B29" s="840" t="s">
        <v>2825</v>
      </c>
      <c r="C29" s="841" t="s">
        <v>48</v>
      </c>
      <c r="D29" s="842" t="s">
        <v>2891</v>
      </c>
      <c r="E29" s="842" t="s">
        <v>2892</v>
      </c>
      <c r="F29" s="843" t="s">
        <v>33</v>
      </c>
      <c r="G29" s="844">
        <v>21500</v>
      </c>
      <c r="H29" s="845">
        <v>1</v>
      </c>
      <c r="I29" s="842" t="s">
        <v>51</v>
      </c>
      <c r="J29" s="844">
        <v>21500</v>
      </c>
      <c r="K29" s="846">
        <v>0</v>
      </c>
      <c r="L29" s="844">
        <v>21500</v>
      </c>
      <c r="M29" s="464" t="s">
        <v>52</v>
      </c>
      <c r="N29" s="400" t="s">
        <v>46</v>
      </c>
      <c r="O29" s="463"/>
      <c r="P29" s="847">
        <v>24263</v>
      </c>
      <c r="Q29" s="841" t="s">
        <v>2893</v>
      </c>
      <c r="R29" s="847">
        <v>24264</v>
      </c>
      <c r="S29" s="468" t="s">
        <v>2894</v>
      </c>
      <c r="T29" s="849" t="s">
        <v>2895</v>
      </c>
      <c r="U29" s="468" t="s">
        <v>2547</v>
      </c>
      <c r="V29" s="849" t="s">
        <v>2547</v>
      </c>
      <c r="W29" s="848" t="s">
        <v>2896</v>
      </c>
      <c r="X29" s="469">
        <v>21500</v>
      </c>
      <c r="Y29" s="851"/>
    </row>
    <row r="30" spans="1:25" s="471" customFormat="1" ht="24.95" customHeight="1">
      <c r="A30" s="463">
        <v>27</v>
      </c>
      <c r="B30" s="840" t="s">
        <v>2825</v>
      </c>
      <c r="C30" s="841" t="s">
        <v>48</v>
      </c>
      <c r="D30" s="842" t="s">
        <v>2891</v>
      </c>
      <c r="E30" s="842" t="s">
        <v>2897</v>
      </c>
      <c r="F30" s="843" t="s">
        <v>59</v>
      </c>
      <c r="G30" s="844">
        <v>65000</v>
      </c>
      <c r="H30" s="845">
        <v>1</v>
      </c>
      <c r="I30" s="842" t="s">
        <v>51</v>
      </c>
      <c r="J30" s="844">
        <v>65000</v>
      </c>
      <c r="K30" s="846">
        <v>0</v>
      </c>
      <c r="L30" s="844">
        <v>65000</v>
      </c>
      <c r="M30" s="464" t="s">
        <v>52</v>
      </c>
      <c r="N30" s="400" t="s">
        <v>46</v>
      </c>
      <c r="O30" s="463"/>
      <c r="P30" s="847">
        <v>243404</v>
      </c>
      <c r="Q30" s="841" t="s">
        <v>2386</v>
      </c>
      <c r="R30" s="847">
        <v>24263</v>
      </c>
      <c r="S30" s="468" t="s">
        <v>2898</v>
      </c>
      <c r="T30" s="847">
        <v>24293</v>
      </c>
      <c r="U30" s="847">
        <v>24284</v>
      </c>
      <c r="V30" s="847">
        <v>24284</v>
      </c>
      <c r="W30" s="847">
        <v>24286</v>
      </c>
      <c r="X30" s="469">
        <v>65000</v>
      </c>
      <c r="Y30" s="851"/>
    </row>
    <row r="31" spans="1:25" s="471" customFormat="1" ht="24.95" customHeight="1">
      <c r="A31" s="463">
        <v>28</v>
      </c>
      <c r="B31" s="840" t="s">
        <v>2825</v>
      </c>
      <c r="C31" s="841" t="s">
        <v>48</v>
      </c>
      <c r="D31" s="842" t="s">
        <v>2891</v>
      </c>
      <c r="E31" s="842" t="s">
        <v>644</v>
      </c>
      <c r="F31" s="843" t="s">
        <v>33</v>
      </c>
      <c r="G31" s="844">
        <v>17000</v>
      </c>
      <c r="H31" s="845">
        <v>1</v>
      </c>
      <c r="I31" s="842" t="s">
        <v>51</v>
      </c>
      <c r="J31" s="844">
        <v>17000</v>
      </c>
      <c r="K31" s="846">
        <v>0</v>
      </c>
      <c r="L31" s="844">
        <v>17000</v>
      </c>
      <c r="M31" s="464" t="s">
        <v>52</v>
      </c>
      <c r="N31" s="400" t="s">
        <v>46</v>
      </c>
      <c r="O31" s="463"/>
      <c r="P31" s="847">
        <v>24263</v>
      </c>
      <c r="Q31" s="841" t="s">
        <v>2899</v>
      </c>
      <c r="R31" s="847">
        <v>24257</v>
      </c>
      <c r="S31" s="848" t="s">
        <v>2900</v>
      </c>
      <c r="T31" s="849" t="s">
        <v>2895</v>
      </c>
      <c r="U31" s="468" t="s">
        <v>2547</v>
      </c>
      <c r="V31" s="849" t="s">
        <v>2547</v>
      </c>
      <c r="W31" s="848" t="s">
        <v>2896</v>
      </c>
      <c r="X31" s="850">
        <v>17000</v>
      </c>
      <c r="Y31" s="851"/>
    </row>
    <row r="32" spans="1:25" s="471" customFormat="1" ht="24.95" customHeight="1">
      <c r="A32" s="463">
        <v>29</v>
      </c>
      <c r="B32" s="840" t="s">
        <v>2825</v>
      </c>
      <c r="C32" s="841" t="s">
        <v>48</v>
      </c>
      <c r="D32" s="842" t="s">
        <v>2891</v>
      </c>
      <c r="E32" s="842" t="s">
        <v>50</v>
      </c>
      <c r="F32" s="843" t="s">
        <v>33</v>
      </c>
      <c r="G32" s="844">
        <v>22000</v>
      </c>
      <c r="H32" s="845">
        <v>2</v>
      </c>
      <c r="I32" s="842" t="s">
        <v>51</v>
      </c>
      <c r="J32" s="844">
        <v>44000</v>
      </c>
      <c r="K32" s="846">
        <v>0</v>
      </c>
      <c r="L32" s="844">
        <v>44000</v>
      </c>
      <c r="M32" s="464" t="s">
        <v>52</v>
      </c>
      <c r="N32" s="400" t="s">
        <v>46</v>
      </c>
      <c r="O32" s="463"/>
      <c r="P32" s="847">
        <v>24263</v>
      </c>
      <c r="Q32" s="841" t="s">
        <v>2899</v>
      </c>
      <c r="R32" s="847">
        <v>24257</v>
      </c>
      <c r="S32" s="467" t="s">
        <v>2900</v>
      </c>
      <c r="T32" s="467" t="s">
        <v>2895</v>
      </c>
      <c r="U32" s="468" t="s">
        <v>2547</v>
      </c>
      <c r="V32" s="467" t="s">
        <v>2547</v>
      </c>
      <c r="W32" s="848" t="s">
        <v>2896</v>
      </c>
      <c r="X32" s="469">
        <v>44000</v>
      </c>
      <c r="Y32" s="851"/>
    </row>
    <row r="33" spans="1:25" s="471" customFormat="1" ht="24.95" customHeight="1">
      <c r="A33" s="463">
        <v>30</v>
      </c>
      <c r="B33" s="840" t="s">
        <v>2825</v>
      </c>
      <c r="C33" s="841" t="s">
        <v>48</v>
      </c>
      <c r="D33" s="842" t="s">
        <v>2901</v>
      </c>
      <c r="E33" s="842" t="s">
        <v>50</v>
      </c>
      <c r="F33" s="843" t="s">
        <v>33</v>
      </c>
      <c r="G33" s="844">
        <v>22000</v>
      </c>
      <c r="H33" s="845">
        <v>1</v>
      </c>
      <c r="I33" s="842" t="s">
        <v>51</v>
      </c>
      <c r="J33" s="844">
        <v>22000</v>
      </c>
      <c r="K33" s="846">
        <v>0</v>
      </c>
      <c r="L33" s="844">
        <v>22000</v>
      </c>
      <c r="M33" s="464" t="s">
        <v>52</v>
      </c>
      <c r="N33" s="400" t="s">
        <v>46</v>
      </c>
      <c r="O33" s="463"/>
      <c r="P33" s="463" t="s">
        <v>2902</v>
      </c>
      <c r="Q33" s="841" t="s">
        <v>178</v>
      </c>
      <c r="R33" s="468" t="s">
        <v>2903</v>
      </c>
      <c r="S33" s="468" t="s">
        <v>2904</v>
      </c>
      <c r="T33" s="468" t="s">
        <v>2905</v>
      </c>
      <c r="U33" s="468" t="s">
        <v>2906</v>
      </c>
      <c r="V33" s="468" t="s">
        <v>1034</v>
      </c>
      <c r="W33" s="468" t="s">
        <v>2907</v>
      </c>
      <c r="X33" s="469">
        <v>22000</v>
      </c>
      <c r="Y33" s="851"/>
    </row>
    <row r="34" spans="1:25" s="471" customFormat="1" ht="24.95" customHeight="1">
      <c r="A34" s="463">
        <v>31</v>
      </c>
      <c r="B34" s="840" t="s">
        <v>2825</v>
      </c>
      <c r="C34" s="841" t="s">
        <v>48</v>
      </c>
      <c r="D34" s="842" t="s">
        <v>2901</v>
      </c>
      <c r="E34" s="842" t="s">
        <v>192</v>
      </c>
      <c r="F34" s="843" t="s">
        <v>33</v>
      </c>
      <c r="G34" s="844">
        <v>32200</v>
      </c>
      <c r="H34" s="845">
        <v>4</v>
      </c>
      <c r="I34" s="842" t="s">
        <v>51</v>
      </c>
      <c r="J34" s="844">
        <v>128800</v>
      </c>
      <c r="K34" s="846">
        <v>0</v>
      </c>
      <c r="L34" s="844">
        <v>128800</v>
      </c>
      <c r="M34" s="464" t="s">
        <v>52</v>
      </c>
      <c r="N34" s="400" t="s">
        <v>61</v>
      </c>
      <c r="O34" s="463"/>
      <c r="P34" s="463" t="s">
        <v>2908</v>
      </c>
      <c r="Q34" s="841" t="s">
        <v>2909</v>
      </c>
      <c r="R34" s="468" t="s">
        <v>873</v>
      </c>
      <c r="S34" s="468" t="s">
        <v>2910</v>
      </c>
      <c r="T34" s="468" t="s">
        <v>2911</v>
      </c>
      <c r="U34" s="468" t="s">
        <v>1531</v>
      </c>
      <c r="V34" s="468" t="s">
        <v>1531</v>
      </c>
      <c r="W34" s="468" t="s">
        <v>1049</v>
      </c>
      <c r="X34" s="469">
        <v>128800</v>
      </c>
      <c r="Y34" s="851"/>
    </row>
    <row r="35" spans="1:25" ht="24.95" customHeight="1">
      <c r="A35" s="156">
        <v>32</v>
      </c>
      <c r="B35" s="60" t="s">
        <v>2825</v>
      </c>
      <c r="C35" s="154" t="s">
        <v>32</v>
      </c>
      <c r="D35" s="56" t="s">
        <v>2912</v>
      </c>
      <c r="E35" s="56" t="s">
        <v>2913</v>
      </c>
      <c r="F35" s="155" t="s">
        <v>33</v>
      </c>
      <c r="G35" s="57">
        <v>98300</v>
      </c>
      <c r="H35" s="61">
        <v>1</v>
      </c>
      <c r="I35" s="56" t="s">
        <v>51</v>
      </c>
      <c r="J35" s="57">
        <v>98300</v>
      </c>
      <c r="K35" s="58">
        <v>0</v>
      </c>
      <c r="L35" s="57">
        <v>98300</v>
      </c>
      <c r="M35" s="157" t="s">
        <v>52</v>
      </c>
      <c r="N35" s="158" t="s">
        <v>42</v>
      </c>
      <c r="O35" s="156"/>
      <c r="P35" s="156" t="s">
        <v>2720</v>
      </c>
      <c r="Q35" s="154" t="s">
        <v>2914</v>
      </c>
      <c r="R35" s="159" t="s">
        <v>2739</v>
      </c>
      <c r="S35" s="159" t="s">
        <v>2915</v>
      </c>
      <c r="T35" s="159" t="s">
        <v>2702</v>
      </c>
      <c r="U35" s="159" t="s">
        <v>2675</v>
      </c>
      <c r="V35" s="159" t="s">
        <v>2675</v>
      </c>
      <c r="W35" s="159" t="s">
        <v>721</v>
      </c>
      <c r="X35" s="160">
        <v>98200</v>
      </c>
      <c r="Y35" s="161"/>
    </row>
    <row r="36" spans="1:25" ht="24.95" customHeight="1">
      <c r="A36" s="156">
        <v>33</v>
      </c>
      <c r="B36" s="60" t="s">
        <v>2825</v>
      </c>
      <c r="C36" s="154" t="s">
        <v>32</v>
      </c>
      <c r="D36" s="56" t="s">
        <v>2912</v>
      </c>
      <c r="E36" s="56" t="s">
        <v>1223</v>
      </c>
      <c r="F36" s="155" t="s">
        <v>33</v>
      </c>
      <c r="G36" s="57">
        <v>22000</v>
      </c>
      <c r="H36" s="61">
        <v>10</v>
      </c>
      <c r="I36" s="56" t="s">
        <v>51</v>
      </c>
      <c r="J36" s="57">
        <v>220000</v>
      </c>
      <c r="K36" s="58">
        <v>0</v>
      </c>
      <c r="L36" s="57">
        <v>220000</v>
      </c>
      <c r="M36" s="157" t="s">
        <v>52</v>
      </c>
      <c r="N36" s="158" t="s">
        <v>45</v>
      </c>
      <c r="O36" s="156"/>
      <c r="P36" s="156" t="s">
        <v>2916</v>
      </c>
      <c r="Q36" s="154" t="s">
        <v>2917</v>
      </c>
      <c r="R36" s="159" t="s">
        <v>2682</v>
      </c>
      <c r="S36" s="159" t="s">
        <v>370</v>
      </c>
      <c r="T36" s="159" t="s">
        <v>2675</v>
      </c>
      <c r="U36" s="159" t="s">
        <v>1192</v>
      </c>
      <c r="V36" s="159" t="s">
        <v>1192</v>
      </c>
      <c r="W36" s="159" t="s">
        <v>2918</v>
      </c>
      <c r="X36" s="160">
        <v>220000</v>
      </c>
      <c r="Y36" s="161"/>
    </row>
    <row r="37" spans="1:25" ht="24.95" customHeight="1">
      <c r="A37" s="156">
        <v>34</v>
      </c>
      <c r="B37" s="60" t="s">
        <v>2825</v>
      </c>
      <c r="C37" s="154" t="s">
        <v>32</v>
      </c>
      <c r="D37" s="56" t="s">
        <v>2912</v>
      </c>
      <c r="E37" s="56" t="s">
        <v>125</v>
      </c>
      <c r="F37" s="155" t="s">
        <v>33</v>
      </c>
      <c r="G37" s="57">
        <v>7500</v>
      </c>
      <c r="H37" s="61">
        <v>5</v>
      </c>
      <c r="I37" s="56" t="s">
        <v>51</v>
      </c>
      <c r="J37" s="57">
        <v>37500</v>
      </c>
      <c r="K37" s="58">
        <v>0</v>
      </c>
      <c r="L37" s="57">
        <v>37500</v>
      </c>
      <c r="M37" s="157" t="s">
        <v>52</v>
      </c>
      <c r="N37" s="158" t="s">
        <v>45</v>
      </c>
      <c r="O37" s="156"/>
      <c r="P37" s="156" t="s">
        <v>2916</v>
      </c>
      <c r="Q37" s="154" t="s">
        <v>2917</v>
      </c>
      <c r="R37" s="159" t="s">
        <v>2682</v>
      </c>
      <c r="S37" s="159" t="s">
        <v>370</v>
      </c>
      <c r="T37" s="159" t="s">
        <v>2675</v>
      </c>
      <c r="U37" s="159" t="s">
        <v>1192</v>
      </c>
      <c r="V37" s="159" t="s">
        <v>1192</v>
      </c>
      <c r="W37" s="159" t="s">
        <v>2918</v>
      </c>
      <c r="X37" s="160">
        <v>37500</v>
      </c>
      <c r="Y37" s="161"/>
    </row>
    <row r="38" spans="1:25" ht="24.95" customHeight="1">
      <c r="A38" s="156">
        <v>35</v>
      </c>
      <c r="B38" s="60" t="s">
        <v>2825</v>
      </c>
      <c r="C38" s="154" t="s">
        <v>32</v>
      </c>
      <c r="D38" s="56" t="s">
        <v>2912</v>
      </c>
      <c r="E38" s="56" t="s">
        <v>1308</v>
      </c>
      <c r="F38" s="155" t="s">
        <v>33</v>
      </c>
      <c r="G38" s="57">
        <v>460000</v>
      </c>
      <c r="H38" s="61">
        <v>1</v>
      </c>
      <c r="I38" s="56" t="s">
        <v>51</v>
      </c>
      <c r="J38" s="57">
        <v>460000</v>
      </c>
      <c r="K38" s="58">
        <v>0</v>
      </c>
      <c r="L38" s="57">
        <v>460000</v>
      </c>
      <c r="M38" s="157" t="s">
        <v>52</v>
      </c>
      <c r="N38" s="158" t="s">
        <v>61</v>
      </c>
      <c r="O38" s="156"/>
      <c r="P38" s="156" t="s">
        <v>2919</v>
      </c>
      <c r="Q38" s="156" t="s">
        <v>2920</v>
      </c>
      <c r="R38" s="159" t="s">
        <v>2682</v>
      </c>
      <c r="S38" s="159" t="s">
        <v>468</v>
      </c>
      <c r="T38" s="159" t="s">
        <v>2662</v>
      </c>
      <c r="U38" s="159" t="s">
        <v>374</v>
      </c>
      <c r="V38" s="159" t="s">
        <v>374</v>
      </c>
      <c r="W38" s="159" t="s">
        <v>129</v>
      </c>
      <c r="X38" s="160">
        <v>460000</v>
      </c>
      <c r="Y38" s="161"/>
    </row>
    <row r="39" spans="1:25" ht="24.95" customHeight="1">
      <c r="A39" s="156">
        <v>36</v>
      </c>
      <c r="B39" s="60" t="s">
        <v>2825</v>
      </c>
      <c r="C39" s="154" t="s">
        <v>32</v>
      </c>
      <c r="D39" s="56" t="s">
        <v>2912</v>
      </c>
      <c r="E39" s="56" t="s">
        <v>50</v>
      </c>
      <c r="F39" s="155" t="s">
        <v>33</v>
      </c>
      <c r="G39" s="57">
        <v>22000</v>
      </c>
      <c r="H39" s="61">
        <v>3</v>
      </c>
      <c r="I39" s="56" t="s">
        <v>51</v>
      </c>
      <c r="J39" s="57">
        <v>66000</v>
      </c>
      <c r="K39" s="58">
        <v>0</v>
      </c>
      <c r="L39" s="57">
        <v>66000</v>
      </c>
      <c r="M39" s="157" t="s">
        <v>52</v>
      </c>
      <c r="N39" s="158" t="s">
        <v>45</v>
      </c>
      <c r="O39" s="156"/>
      <c r="P39" s="156" t="s">
        <v>2916</v>
      </c>
      <c r="Q39" s="154" t="s">
        <v>2917</v>
      </c>
      <c r="R39" s="159" t="s">
        <v>2682</v>
      </c>
      <c r="S39" s="159" t="s">
        <v>370</v>
      </c>
      <c r="T39" s="159" t="s">
        <v>2675</v>
      </c>
      <c r="U39" s="159" t="s">
        <v>1192</v>
      </c>
      <c r="V39" s="209" t="s">
        <v>1192</v>
      </c>
      <c r="W39" s="159" t="s">
        <v>2918</v>
      </c>
      <c r="X39" s="160">
        <v>66000</v>
      </c>
      <c r="Y39" s="161"/>
    </row>
    <row r="40" spans="1:25" ht="24.95" customHeight="1">
      <c r="A40" s="156">
        <v>37</v>
      </c>
      <c r="B40" s="60" t="s">
        <v>2825</v>
      </c>
      <c r="C40" s="154" t="s">
        <v>32</v>
      </c>
      <c r="D40" s="56" t="s">
        <v>2912</v>
      </c>
      <c r="E40" s="56" t="s">
        <v>2921</v>
      </c>
      <c r="F40" s="155" t="s">
        <v>33</v>
      </c>
      <c r="G40" s="57">
        <v>53500</v>
      </c>
      <c r="H40" s="61">
        <v>1</v>
      </c>
      <c r="I40" s="56" t="s">
        <v>51</v>
      </c>
      <c r="J40" s="57">
        <v>53500</v>
      </c>
      <c r="K40" s="58">
        <v>0</v>
      </c>
      <c r="L40" s="57">
        <v>53500</v>
      </c>
      <c r="M40" s="157" t="s">
        <v>52</v>
      </c>
      <c r="N40" s="158" t="s">
        <v>44</v>
      </c>
      <c r="O40" s="156"/>
      <c r="P40" s="156" t="s">
        <v>2922</v>
      </c>
      <c r="Q40" s="154" t="s">
        <v>2923</v>
      </c>
      <c r="R40" s="159" t="s">
        <v>2924</v>
      </c>
      <c r="S40" s="159" t="s">
        <v>2925</v>
      </c>
      <c r="T40" s="159" t="s">
        <v>2926</v>
      </c>
      <c r="U40" s="159" t="s">
        <v>674</v>
      </c>
      <c r="V40" s="159" t="s">
        <v>674</v>
      </c>
      <c r="W40" s="159" t="s">
        <v>2927</v>
      </c>
      <c r="X40" s="160">
        <v>53500</v>
      </c>
      <c r="Y40" s="161"/>
    </row>
    <row r="41" spans="1:25" ht="24.95" customHeight="1">
      <c r="A41" s="156">
        <v>38</v>
      </c>
      <c r="B41" s="60" t="s">
        <v>2825</v>
      </c>
      <c r="C41" s="154" t="s">
        <v>32</v>
      </c>
      <c r="D41" s="56" t="s">
        <v>2912</v>
      </c>
      <c r="E41" s="56" t="s">
        <v>2928</v>
      </c>
      <c r="F41" s="155" t="s">
        <v>33</v>
      </c>
      <c r="G41" s="57">
        <v>55000</v>
      </c>
      <c r="H41" s="61">
        <v>1</v>
      </c>
      <c r="I41" s="56" t="s">
        <v>51</v>
      </c>
      <c r="J41" s="57">
        <v>55000</v>
      </c>
      <c r="K41" s="58">
        <v>0</v>
      </c>
      <c r="L41" s="57">
        <v>55000</v>
      </c>
      <c r="M41" s="157" t="s">
        <v>52</v>
      </c>
      <c r="N41" s="158" t="s">
        <v>45</v>
      </c>
      <c r="O41" s="156"/>
      <c r="P41" s="156" t="s">
        <v>2929</v>
      </c>
      <c r="Q41" s="156" t="s">
        <v>2930</v>
      </c>
      <c r="R41" s="159" t="s">
        <v>2931</v>
      </c>
      <c r="S41" s="159" t="s">
        <v>2932</v>
      </c>
      <c r="T41" s="159" t="s">
        <v>2933</v>
      </c>
      <c r="U41" s="159" t="s">
        <v>1192</v>
      </c>
      <c r="V41" s="159" t="s">
        <v>1192</v>
      </c>
      <c r="W41" s="159" t="s">
        <v>2918</v>
      </c>
      <c r="X41" s="160">
        <v>50000</v>
      </c>
      <c r="Y41" s="161"/>
    </row>
    <row r="42" spans="1:25" ht="24.95" customHeight="1">
      <c r="A42" s="156">
        <v>39</v>
      </c>
      <c r="B42" s="60" t="s">
        <v>2825</v>
      </c>
      <c r="C42" s="154" t="s">
        <v>32</v>
      </c>
      <c r="D42" s="56" t="s">
        <v>2912</v>
      </c>
      <c r="E42" s="56" t="s">
        <v>2934</v>
      </c>
      <c r="F42" s="155" t="s">
        <v>33</v>
      </c>
      <c r="G42" s="57">
        <v>45500</v>
      </c>
      <c r="H42" s="61">
        <v>2</v>
      </c>
      <c r="I42" s="56" t="s">
        <v>51</v>
      </c>
      <c r="J42" s="57">
        <v>91000</v>
      </c>
      <c r="K42" s="58">
        <v>0</v>
      </c>
      <c r="L42" s="57">
        <v>91000</v>
      </c>
      <c r="M42" s="157" t="s">
        <v>52</v>
      </c>
      <c r="N42" s="158" t="s">
        <v>45</v>
      </c>
      <c r="O42" s="156"/>
      <c r="P42" s="156" t="s">
        <v>2689</v>
      </c>
      <c r="Q42" s="154" t="s">
        <v>2935</v>
      </c>
      <c r="R42" s="159" t="s">
        <v>2669</v>
      </c>
      <c r="S42" s="159" t="s">
        <v>2936</v>
      </c>
      <c r="T42" s="159" t="s">
        <v>2703</v>
      </c>
      <c r="U42" s="159" t="s">
        <v>2676</v>
      </c>
      <c r="V42" s="159" t="s">
        <v>2676</v>
      </c>
      <c r="W42" s="159" t="s">
        <v>2918</v>
      </c>
      <c r="X42" s="160">
        <v>91000</v>
      </c>
      <c r="Y42" s="161"/>
    </row>
    <row r="43" spans="1:25" ht="24.95" customHeight="1">
      <c r="A43" s="156">
        <v>40</v>
      </c>
      <c r="B43" s="60" t="s">
        <v>2825</v>
      </c>
      <c r="C43" s="154" t="s">
        <v>32</v>
      </c>
      <c r="D43" s="56" t="s">
        <v>2912</v>
      </c>
      <c r="E43" s="56" t="s">
        <v>2937</v>
      </c>
      <c r="F43" s="155" t="s">
        <v>33</v>
      </c>
      <c r="G43" s="57">
        <v>450000</v>
      </c>
      <c r="H43" s="61">
        <v>1</v>
      </c>
      <c r="I43" s="56" t="s">
        <v>220</v>
      </c>
      <c r="J43" s="57">
        <v>350000</v>
      </c>
      <c r="K43" s="57">
        <v>100000</v>
      </c>
      <c r="L43" s="57">
        <v>450000</v>
      </c>
      <c r="M43" s="157" t="s">
        <v>52</v>
      </c>
      <c r="N43" s="158" t="s">
        <v>38</v>
      </c>
      <c r="O43" s="156"/>
      <c r="P43" s="156"/>
      <c r="Q43" s="154"/>
      <c r="R43" s="159"/>
      <c r="S43" s="159"/>
      <c r="T43" s="159"/>
      <c r="U43" s="159"/>
      <c r="V43" s="159"/>
      <c r="W43" s="159"/>
      <c r="X43" s="160"/>
      <c r="Y43" s="161"/>
    </row>
    <row r="44" spans="1:25" ht="24.95" customHeight="1">
      <c r="A44" s="156">
        <v>41</v>
      </c>
      <c r="B44" s="60" t="s">
        <v>2825</v>
      </c>
      <c r="C44" s="154" t="s">
        <v>32</v>
      </c>
      <c r="D44" s="56" t="s">
        <v>2912</v>
      </c>
      <c r="E44" s="56" t="s">
        <v>2938</v>
      </c>
      <c r="F44" s="155" t="s">
        <v>59</v>
      </c>
      <c r="G44" s="57">
        <v>495000</v>
      </c>
      <c r="H44" s="61">
        <v>1</v>
      </c>
      <c r="I44" s="56" t="s">
        <v>220</v>
      </c>
      <c r="J44" s="57">
        <v>495000</v>
      </c>
      <c r="K44" s="58">
        <v>0</v>
      </c>
      <c r="L44" s="57">
        <v>495000</v>
      </c>
      <c r="M44" s="157" t="s">
        <v>52</v>
      </c>
      <c r="N44" s="158" t="s">
        <v>46</v>
      </c>
      <c r="O44" s="156"/>
      <c r="P44" s="156" t="s">
        <v>186</v>
      </c>
      <c r="Q44" s="154" t="s">
        <v>2939</v>
      </c>
      <c r="R44" s="159" t="s">
        <v>1180</v>
      </c>
      <c r="S44" s="159" t="s">
        <v>555</v>
      </c>
      <c r="T44" s="159" t="s">
        <v>2810</v>
      </c>
      <c r="U44" s="159" t="s">
        <v>2790</v>
      </c>
      <c r="V44" s="159" t="s">
        <v>2940</v>
      </c>
      <c r="W44" s="159" t="s">
        <v>2941</v>
      </c>
      <c r="X44" s="160">
        <v>470000</v>
      </c>
      <c r="Y44" s="161"/>
    </row>
    <row r="45" spans="1:25" ht="24.95" customHeight="1">
      <c r="A45" s="156">
        <v>42</v>
      </c>
      <c r="B45" s="60" t="s">
        <v>2825</v>
      </c>
      <c r="C45" s="154" t="s">
        <v>32</v>
      </c>
      <c r="D45" s="56" t="s">
        <v>2912</v>
      </c>
      <c r="E45" s="56" t="s">
        <v>2942</v>
      </c>
      <c r="F45" s="155" t="s">
        <v>33</v>
      </c>
      <c r="G45" s="57">
        <v>4865.49</v>
      </c>
      <c r="H45" s="61">
        <v>1</v>
      </c>
      <c r="I45" s="56" t="s">
        <v>51</v>
      </c>
      <c r="J45" s="57">
        <v>4865.49</v>
      </c>
      <c r="K45" s="58">
        <v>0</v>
      </c>
      <c r="L45" s="57">
        <v>4865.49</v>
      </c>
      <c r="M45" s="157" t="s">
        <v>52</v>
      </c>
      <c r="N45" s="158" t="s">
        <v>46</v>
      </c>
      <c r="O45" s="156"/>
      <c r="P45" s="156" t="s">
        <v>2943</v>
      </c>
      <c r="Q45" s="154" t="s">
        <v>2944</v>
      </c>
      <c r="R45" s="159" t="s">
        <v>2924</v>
      </c>
      <c r="S45" s="159" t="s">
        <v>2945</v>
      </c>
      <c r="T45" s="159" t="s">
        <v>2695</v>
      </c>
      <c r="U45" s="159" t="s">
        <v>2689</v>
      </c>
      <c r="V45" s="159" t="s">
        <v>2689</v>
      </c>
      <c r="W45" s="159" t="s">
        <v>2703</v>
      </c>
      <c r="X45" s="160">
        <v>4500</v>
      </c>
      <c r="Y45" s="161"/>
    </row>
    <row r="46" spans="1:25" ht="24.95" customHeight="1">
      <c r="A46" s="156">
        <v>43</v>
      </c>
      <c r="B46" s="60" t="s">
        <v>2825</v>
      </c>
      <c r="C46" s="154" t="s">
        <v>32</v>
      </c>
      <c r="D46" s="56" t="s">
        <v>2912</v>
      </c>
      <c r="E46" s="56" t="s">
        <v>2946</v>
      </c>
      <c r="F46" s="155" t="s">
        <v>33</v>
      </c>
      <c r="G46" s="57">
        <v>21500</v>
      </c>
      <c r="H46" s="61">
        <v>2</v>
      </c>
      <c r="I46" s="56" t="s">
        <v>51</v>
      </c>
      <c r="J46" s="57">
        <v>43000</v>
      </c>
      <c r="K46" s="58">
        <v>0</v>
      </c>
      <c r="L46" s="57">
        <v>43000</v>
      </c>
      <c r="M46" s="157" t="s">
        <v>52</v>
      </c>
      <c r="N46" s="158" t="s">
        <v>45</v>
      </c>
      <c r="O46" s="156"/>
      <c r="P46" s="156" t="s">
        <v>2689</v>
      </c>
      <c r="Q46" s="154" t="s">
        <v>2935</v>
      </c>
      <c r="R46" s="159" t="s">
        <v>2669</v>
      </c>
      <c r="S46" s="159" t="s">
        <v>2936</v>
      </c>
      <c r="T46" s="159" t="s">
        <v>2703</v>
      </c>
      <c r="U46" s="159" t="s">
        <v>2676</v>
      </c>
      <c r="V46" s="159" t="s">
        <v>2676</v>
      </c>
      <c r="W46" s="159" t="s">
        <v>2918</v>
      </c>
      <c r="X46" s="160">
        <v>43000</v>
      </c>
      <c r="Y46" s="161"/>
    </row>
    <row r="47" spans="1:25" ht="24.95" customHeight="1">
      <c r="A47" s="156">
        <v>44</v>
      </c>
      <c r="B47" s="60" t="s">
        <v>2825</v>
      </c>
      <c r="C47" s="154" t="s">
        <v>32</v>
      </c>
      <c r="D47" s="56" t="s">
        <v>2912</v>
      </c>
      <c r="E47" s="56" t="s">
        <v>2947</v>
      </c>
      <c r="F47" s="155" t="s">
        <v>33</v>
      </c>
      <c r="G47" s="57">
        <v>23000</v>
      </c>
      <c r="H47" s="61">
        <v>1</v>
      </c>
      <c r="I47" s="56" t="s">
        <v>51</v>
      </c>
      <c r="J47" s="57">
        <v>23000</v>
      </c>
      <c r="K47" s="58">
        <v>0</v>
      </c>
      <c r="L47" s="57">
        <v>23000</v>
      </c>
      <c r="M47" s="157" t="s">
        <v>52</v>
      </c>
      <c r="N47" s="158" t="s">
        <v>45</v>
      </c>
      <c r="O47" s="156"/>
      <c r="P47" s="156" t="s">
        <v>2948</v>
      </c>
      <c r="Q47" s="154" t="s">
        <v>2949</v>
      </c>
      <c r="R47" s="159" t="s">
        <v>2134</v>
      </c>
      <c r="S47" s="159" t="s">
        <v>2950</v>
      </c>
      <c r="T47" s="159" t="s">
        <v>2786</v>
      </c>
      <c r="U47" s="702" t="s">
        <v>1456</v>
      </c>
      <c r="V47" s="159" t="s">
        <v>1456</v>
      </c>
      <c r="W47" s="159"/>
      <c r="X47" s="160">
        <v>15428</v>
      </c>
      <c r="Y47" s="161"/>
    </row>
    <row r="48" spans="1:25" ht="24.95" customHeight="1">
      <c r="A48" s="156">
        <v>45</v>
      </c>
      <c r="B48" s="60" t="s">
        <v>2825</v>
      </c>
      <c r="C48" s="154" t="s">
        <v>32</v>
      </c>
      <c r="D48" s="56" t="s">
        <v>2912</v>
      </c>
      <c r="E48" s="56" t="s">
        <v>2951</v>
      </c>
      <c r="F48" s="155" t="s">
        <v>33</v>
      </c>
      <c r="G48" s="57">
        <v>27000</v>
      </c>
      <c r="H48" s="61">
        <v>2</v>
      </c>
      <c r="I48" s="56" t="s">
        <v>51</v>
      </c>
      <c r="J48" s="57">
        <v>54000</v>
      </c>
      <c r="K48" s="58">
        <v>0</v>
      </c>
      <c r="L48" s="57">
        <v>54000</v>
      </c>
      <c r="M48" s="157" t="s">
        <v>52</v>
      </c>
      <c r="N48" s="158" t="s">
        <v>45</v>
      </c>
      <c r="O48" s="156"/>
      <c r="P48" s="156" t="s">
        <v>2952</v>
      </c>
      <c r="Q48" s="154" t="s">
        <v>1120</v>
      </c>
      <c r="R48" s="159" t="s">
        <v>2924</v>
      </c>
      <c r="S48" s="159" t="s">
        <v>2953</v>
      </c>
      <c r="T48" s="159" t="s">
        <v>2926</v>
      </c>
      <c r="U48" s="159" t="s">
        <v>2954</v>
      </c>
      <c r="V48" s="159" t="s">
        <v>2954</v>
      </c>
      <c r="W48" s="159" t="s">
        <v>2918</v>
      </c>
      <c r="X48" s="160">
        <v>53000</v>
      </c>
      <c r="Y48" s="161"/>
    </row>
    <row r="49" spans="1:25" ht="24.95" customHeight="1">
      <c r="A49" s="156">
        <v>46</v>
      </c>
      <c r="B49" s="60" t="s">
        <v>2825</v>
      </c>
      <c r="C49" s="154" t="s">
        <v>32</v>
      </c>
      <c r="D49" s="56" t="s">
        <v>2912</v>
      </c>
      <c r="E49" s="56" t="s">
        <v>2955</v>
      </c>
      <c r="F49" s="155" t="s">
        <v>59</v>
      </c>
      <c r="G49" s="57">
        <v>1430000</v>
      </c>
      <c r="H49" s="61">
        <v>1</v>
      </c>
      <c r="I49" s="56" t="s">
        <v>51</v>
      </c>
      <c r="J49" s="57">
        <v>1428756.43</v>
      </c>
      <c r="K49" s="57">
        <v>1243.57</v>
      </c>
      <c r="L49" s="57">
        <v>1430000</v>
      </c>
      <c r="M49" s="157" t="s">
        <v>34</v>
      </c>
      <c r="N49" s="158" t="s">
        <v>43</v>
      </c>
      <c r="O49" s="156" t="s">
        <v>2956</v>
      </c>
      <c r="P49" s="156" t="s">
        <v>2957</v>
      </c>
      <c r="Q49" s="154" t="s">
        <v>2958</v>
      </c>
      <c r="R49" s="159" t="s">
        <v>2959</v>
      </c>
      <c r="S49" s="159" t="s">
        <v>547</v>
      </c>
      <c r="T49" s="159" t="s">
        <v>2960</v>
      </c>
      <c r="U49" s="159" t="s">
        <v>2824</v>
      </c>
      <c r="V49" s="159" t="s">
        <v>2801</v>
      </c>
      <c r="W49" s="159" t="s">
        <v>2941</v>
      </c>
      <c r="X49" s="160">
        <v>1149000</v>
      </c>
      <c r="Y49" s="161"/>
    </row>
    <row r="50" spans="1:25" ht="24.95" customHeight="1">
      <c r="A50" s="156">
        <v>47</v>
      </c>
      <c r="B50" s="60" t="s">
        <v>2825</v>
      </c>
      <c r="C50" s="154" t="s">
        <v>32</v>
      </c>
      <c r="D50" s="56" t="s">
        <v>2912</v>
      </c>
      <c r="E50" s="56" t="s">
        <v>2961</v>
      </c>
      <c r="F50" s="155" t="s">
        <v>33</v>
      </c>
      <c r="G50" s="57">
        <v>12500</v>
      </c>
      <c r="H50" s="61">
        <v>2</v>
      </c>
      <c r="I50" s="56" t="s">
        <v>51</v>
      </c>
      <c r="J50" s="57">
        <v>25000</v>
      </c>
      <c r="K50" s="58">
        <v>0</v>
      </c>
      <c r="L50" s="57">
        <v>25000</v>
      </c>
      <c r="M50" s="157" t="s">
        <v>52</v>
      </c>
      <c r="N50" s="158" t="s">
        <v>44</v>
      </c>
      <c r="O50" s="156"/>
      <c r="P50" s="156" t="s">
        <v>2952</v>
      </c>
      <c r="Q50" s="154" t="s">
        <v>2962</v>
      </c>
      <c r="R50" s="159" t="s">
        <v>2924</v>
      </c>
      <c r="S50" s="159" t="s">
        <v>2963</v>
      </c>
      <c r="T50" s="159" t="s">
        <v>2933</v>
      </c>
      <c r="U50" s="159" t="s">
        <v>1192</v>
      </c>
      <c r="V50" s="159" t="s">
        <v>1192</v>
      </c>
      <c r="W50" s="159" t="s">
        <v>2918</v>
      </c>
      <c r="X50" s="874">
        <v>25000</v>
      </c>
      <c r="Y50" s="161"/>
    </row>
    <row r="51" spans="1:25" s="404" customFormat="1" ht="24.95" customHeight="1">
      <c r="A51" s="391">
        <v>48</v>
      </c>
      <c r="B51" s="392" t="s">
        <v>2825</v>
      </c>
      <c r="C51" s="393" t="s">
        <v>48</v>
      </c>
      <c r="D51" s="394" t="s">
        <v>2964</v>
      </c>
      <c r="E51" s="394" t="s">
        <v>1835</v>
      </c>
      <c r="F51" s="395" t="s">
        <v>33</v>
      </c>
      <c r="G51" s="396">
        <v>16000</v>
      </c>
      <c r="H51" s="397">
        <v>2</v>
      </c>
      <c r="I51" s="394" t="s">
        <v>51</v>
      </c>
      <c r="J51" s="396">
        <v>32000</v>
      </c>
      <c r="K51" s="398">
        <v>0</v>
      </c>
      <c r="L51" s="396">
        <v>32000</v>
      </c>
      <c r="M51" s="399" t="s">
        <v>52</v>
      </c>
      <c r="N51" s="517" t="s">
        <v>46</v>
      </c>
      <c r="O51" s="391"/>
      <c r="P51" s="401" t="s">
        <v>2965</v>
      </c>
      <c r="Q51" s="393" t="s">
        <v>2966</v>
      </c>
      <c r="R51" s="401" t="s">
        <v>2457</v>
      </c>
      <c r="S51" s="401" t="s">
        <v>2967</v>
      </c>
      <c r="T51" s="401" t="s">
        <v>163</v>
      </c>
      <c r="U51" s="401" t="s">
        <v>2968</v>
      </c>
      <c r="V51" s="401" t="s">
        <v>2968</v>
      </c>
      <c r="W51" s="401" t="s">
        <v>2969</v>
      </c>
      <c r="X51" s="396">
        <v>32000</v>
      </c>
      <c r="Y51" s="403"/>
    </row>
    <row r="52" spans="1:25" s="404" customFormat="1" ht="24.95" customHeight="1">
      <c r="A52" s="391">
        <v>49</v>
      </c>
      <c r="B52" s="392" t="s">
        <v>2825</v>
      </c>
      <c r="C52" s="393" t="s">
        <v>48</v>
      </c>
      <c r="D52" s="394" t="s">
        <v>2964</v>
      </c>
      <c r="E52" s="394" t="s">
        <v>182</v>
      </c>
      <c r="F52" s="395" t="s">
        <v>33</v>
      </c>
      <c r="G52" s="396">
        <v>11000</v>
      </c>
      <c r="H52" s="397">
        <v>2</v>
      </c>
      <c r="I52" s="394" t="s">
        <v>51</v>
      </c>
      <c r="J52" s="396">
        <v>22000</v>
      </c>
      <c r="K52" s="398">
        <v>0</v>
      </c>
      <c r="L52" s="396">
        <v>22000</v>
      </c>
      <c r="M52" s="399" t="s">
        <v>52</v>
      </c>
      <c r="N52" s="517" t="s">
        <v>46</v>
      </c>
      <c r="O52" s="391"/>
      <c r="P52" s="401" t="s">
        <v>2965</v>
      </c>
      <c r="Q52" s="393" t="s">
        <v>2966</v>
      </c>
      <c r="R52" s="401" t="s">
        <v>2457</v>
      </c>
      <c r="S52" s="401" t="s">
        <v>2967</v>
      </c>
      <c r="T52" s="401" t="s">
        <v>163</v>
      </c>
      <c r="U52" s="401" t="s">
        <v>2968</v>
      </c>
      <c r="V52" s="401" t="s">
        <v>2968</v>
      </c>
      <c r="W52" s="401" t="s">
        <v>2969</v>
      </c>
      <c r="X52" s="396">
        <v>22000</v>
      </c>
      <c r="Y52" s="403"/>
    </row>
    <row r="53" spans="1:25" s="404" customFormat="1" ht="24.95" customHeight="1">
      <c r="A53" s="391">
        <v>50</v>
      </c>
      <c r="B53" s="392" t="s">
        <v>2825</v>
      </c>
      <c r="C53" s="393" t="s">
        <v>48</v>
      </c>
      <c r="D53" s="394" t="s">
        <v>2964</v>
      </c>
      <c r="E53" s="394" t="s">
        <v>2970</v>
      </c>
      <c r="F53" s="395" t="s">
        <v>33</v>
      </c>
      <c r="G53" s="396">
        <v>11000</v>
      </c>
      <c r="H53" s="397">
        <v>2</v>
      </c>
      <c r="I53" s="394" t="s">
        <v>51</v>
      </c>
      <c r="J53" s="396">
        <v>22000</v>
      </c>
      <c r="K53" s="398">
        <v>0</v>
      </c>
      <c r="L53" s="396">
        <v>22000</v>
      </c>
      <c r="M53" s="399" t="s">
        <v>52</v>
      </c>
      <c r="N53" s="517" t="s">
        <v>46</v>
      </c>
      <c r="O53" s="391"/>
      <c r="P53" s="401" t="s">
        <v>2965</v>
      </c>
      <c r="Q53" s="393" t="s">
        <v>2966</v>
      </c>
      <c r="R53" s="401" t="s">
        <v>2457</v>
      </c>
      <c r="S53" s="401" t="s">
        <v>2967</v>
      </c>
      <c r="T53" s="401" t="s">
        <v>163</v>
      </c>
      <c r="U53" s="401" t="s">
        <v>2968</v>
      </c>
      <c r="V53" s="401" t="s">
        <v>2968</v>
      </c>
      <c r="W53" s="401" t="s">
        <v>2969</v>
      </c>
      <c r="X53" s="396">
        <v>22000</v>
      </c>
      <c r="Y53" s="403"/>
    </row>
    <row r="54" spans="1:25" s="404" customFormat="1" ht="24.95" customHeight="1">
      <c r="A54" s="391">
        <v>51</v>
      </c>
      <c r="B54" s="392" t="s">
        <v>2825</v>
      </c>
      <c r="C54" s="393" t="s">
        <v>48</v>
      </c>
      <c r="D54" s="394" t="s">
        <v>2964</v>
      </c>
      <c r="E54" s="394" t="s">
        <v>2971</v>
      </c>
      <c r="F54" s="395" t="s">
        <v>33</v>
      </c>
      <c r="G54" s="396">
        <v>8500</v>
      </c>
      <c r="H54" s="397">
        <v>2</v>
      </c>
      <c r="I54" s="394" t="s">
        <v>51</v>
      </c>
      <c r="J54" s="396">
        <v>17000</v>
      </c>
      <c r="K54" s="398">
        <v>0</v>
      </c>
      <c r="L54" s="396">
        <v>17000</v>
      </c>
      <c r="M54" s="399" t="s">
        <v>52</v>
      </c>
      <c r="N54" s="517" t="s">
        <v>46</v>
      </c>
      <c r="O54" s="391"/>
      <c r="P54" s="401" t="s">
        <v>2965</v>
      </c>
      <c r="Q54" s="393" t="s">
        <v>2966</v>
      </c>
      <c r="R54" s="401" t="s">
        <v>2457</v>
      </c>
      <c r="S54" s="401" t="s">
        <v>2967</v>
      </c>
      <c r="T54" s="401" t="s">
        <v>163</v>
      </c>
      <c r="U54" s="401" t="s">
        <v>2968</v>
      </c>
      <c r="V54" s="401" t="s">
        <v>2968</v>
      </c>
      <c r="W54" s="401" t="s">
        <v>2969</v>
      </c>
      <c r="X54" s="396">
        <v>17000</v>
      </c>
      <c r="Y54" s="403"/>
    </row>
    <row r="55" spans="1:25" s="404" customFormat="1" ht="24.95" customHeight="1">
      <c r="A55" s="391">
        <v>52</v>
      </c>
      <c r="B55" s="392" t="s">
        <v>2825</v>
      </c>
      <c r="C55" s="393" t="s">
        <v>48</v>
      </c>
      <c r="D55" s="394" t="s">
        <v>2964</v>
      </c>
      <c r="E55" s="394" t="s">
        <v>2972</v>
      </c>
      <c r="F55" s="395" t="s">
        <v>33</v>
      </c>
      <c r="G55" s="396">
        <v>34000</v>
      </c>
      <c r="H55" s="397">
        <v>2</v>
      </c>
      <c r="I55" s="394" t="s">
        <v>51</v>
      </c>
      <c r="J55" s="396">
        <v>68000</v>
      </c>
      <c r="K55" s="398">
        <v>0</v>
      </c>
      <c r="L55" s="396">
        <v>68000</v>
      </c>
      <c r="M55" s="399" t="s">
        <v>52</v>
      </c>
      <c r="N55" s="517" t="s">
        <v>46</v>
      </c>
      <c r="O55" s="391"/>
      <c r="P55" s="401" t="s">
        <v>2965</v>
      </c>
      <c r="Q55" s="393" t="s">
        <v>2966</v>
      </c>
      <c r="R55" s="401" t="s">
        <v>2457</v>
      </c>
      <c r="S55" s="401" t="s">
        <v>2967</v>
      </c>
      <c r="T55" s="401" t="s">
        <v>163</v>
      </c>
      <c r="U55" s="401" t="s">
        <v>2968</v>
      </c>
      <c r="V55" s="401" t="s">
        <v>2968</v>
      </c>
      <c r="W55" s="401" t="s">
        <v>2969</v>
      </c>
      <c r="X55" s="396">
        <v>68000</v>
      </c>
      <c r="Y55" s="403"/>
    </row>
    <row r="56" spans="1:25" s="404" customFormat="1" ht="24.95" customHeight="1">
      <c r="A56" s="391">
        <v>53</v>
      </c>
      <c r="B56" s="392" t="s">
        <v>2825</v>
      </c>
      <c r="C56" s="393" t="s">
        <v>48</v>
      </c>
      <c r="D56" s="394" t="s">
        <v>2973</v>
      </c>
      <c r="E56" s="394" t="s">
        <v>2974</v>
      </c>
      <c r="F56" s="395" t="s">
        <v>33</v>
      </c>
      <c r="G56" s="396">
        <v>4600</v>
      </c>
      <c r="H56" s="397">
        <v>2</v>
      </c>
      <c r="I56" s="394" t="s">
        <v>51</v>
      </c>
      <c r="J56" s="396">
        <v>9200</v>
      </c>
      <c r="K56" s="398">
        <v>0</v>
      </c>
      <c r="L56" s="396">
        <v>9200</v>
      </c>
      <c r="M56" s="399" t="s">
        <v>52</v>
      </c>
      <c r="N56" s="400" t="s">
        <v>46</v>
      </c>
      <c r="O56" s="391"/>
      <c r="P56" s="536" t="s">
        <v>2546</v>
      </c>
      <c r="Q56" s="393" t="s">
        <v>2874</v>
      </c>
      <c r="R56" s="401" t="s">
        <v>368</v>
      </c>
      <c r="S56" s="401" t="s">
        <v>2975</v>
      </c>
      <c r="T56" s="401" t="s">
        <v>2976</v>
      </c>
      <c r="U56" s="401" t="s">
        <v>2968</v>
      </c>
      <c r="V56" s="401" t="s">
        <v>2968</v>
      </c>
      <c r="W56" s="401" t="s">
        <v>2969</v>
      </c>
      <c r="X56" s="402">
        <v>9200</v>
      </c>
      <c r="Y56" s="403"/>
    </row>
    <row r="57" spans="1:25" s="404" customFormat="1" ht="24.95" customHeight="1">
      <c r="A57" s="391">
        <v>54</v>
      </c>
      <c r="B57" s="392" t="s">
        <v>2825</v>
      </c>
      <c r="C57" s="393" t="s">
        <v>48</v>
      </c>
      <c r="D57" s="394" t="s">
        <v>2973</v>
      </c>
      <c r="E57" s="394" t="s">
        <v>2977</v>
      </c>
      <c r="F57" s="395" t="s">
        <v>33</v>
      </c>
      <c r="G57" s="396">
        <v>4600</v>
      </c>
      <c r="H57" s="397">
        <v>2</v>
      </c>
      <c r="I57" s="394" t="s">
        <v>51</v>
      </c>
      <c r="J57" s="396">
        <v>9200</v>
      </c>
      <c r="K57" s="398">
        <v>0</v>
      </c>
      <c r="L57" s="396">
        <v>9200</v>
      </c>
      <c r="M57" s="399" t="s">
        <v>52</v>
      </c>
      <c r="N57" s="400" t="s">
        <v>46</v>
      </c>
      <c r="O57" s="391"/>
      <c r="P57" s="391" t="s">
        <v>2546</v>
      </c>
      <c r="Q57" s="393" t="s">
        <v>564</v>
      </c>
      <c r="R57" s="401" t="s">
        <v>2546</v>
      </c>
      <c r="S57" s="401" t="s">
        <v>2978</v>
      </c>
      <c r="T57" s="401" t="s">
        <v>2979</v>
      </c>
      <c r="U57" s="401" t="s">
        <v>2980</v>
      </c>
      <c r="V57" s="401" t="s">
        <v>2980</v>
      </c>
      <c r="W57" s="401" t="s">
        <v>2981</v>
      </c>
      <c r="X57" s="402">
        <v>9200</v>
      </c>
      <c r="Y57" s="403"/>
    </row>
    <row r="58" spans="1:25" s="404" customFormat="1" ht="24.95" customHeight="1">
      <c r="A58" s="391">
        <v>55</v>
      </c>
      <c r="B58" s="392" t="s">
        <v>2825</v>
      </c>
      <c r="C58" s="393" t="s">
        <v>48</v>
      </c>
      <c r="D58" s="394" t="s">
        <v>2973</v>
      </c>
      <c r="E58" s="394" t="s">
        <v>50</v>
      </c>
      <c r="F58" s="395" t="s">
        <v>33</v>
      </c>
      <c r="G58" s="396">
        <v>22000</v>
      </c>
      <c r="H58" s="397">
        <v>2</v>
      </c>
      <c r="I58" s="394" t="s">
        <v>51</v>
      </c>
      <c r="J58" s="396">
        <v>44000</v>
      </c>
      <c r="K58" s="398">
        <v>0</v>
      </c>
      <c r="L58" s="396">
        <v>44000</v>
      </c>
      <c r="M58" s="399" t="s">
        <v>52</v>
      </c>
      <c r="N58" s="400" t="s">
        <v>46</v>
      </c>
      <c r="O58" s="391"/>
      <c r="P58" s="391" t="s">
        <v>2546</v>
      </c>
      <c r="Q58" s="393" t="s">
        <v>564</v>
      </c>
      <c r="R58" s="401" t="s">
        <v>2546</v>
      </c>
      <c r="S58" s="401" t="s">
        <v>2982</v>
      </c>
      <c r="T58" s="401" t="s">
        <v>2979</v>
      </c>
      <c r="U58" s="401" t="s">
        <v>2980</v>
      </c>
      <c r="V58" s="401" t="s">
        <v>2980</v>
      </c>
      <c r="W58" s="401" t="s">
        <v>2981</v>
      </c>
      <c r="X58" s="402">
        <v>44000</v>
      </c>
      <c r="Y58" s="403"/>
    </row>
    <row r="59" spans="1:25" s="404" customFormat="1" ht="24.95" customHeight="1">
      <c r="A59" s="391">
        <v>56</v>
      </c>
      <c r="B59" s="392" t="s">
        <v>2825</v>
      </c>
      <c r="C59" s="393" t="s">
        <v>48</v>
      </c>
      <c r="D59" s="394" t="s">
        <v>2973</v>
      </c>
      <c r="E59" s="394" t="s">
        <v>1489</v>
      </c>
      <c r="F59" s="395" t="s">
        <v>33</v>
      </c>
      <c r="G59" s="396">
        <v>27200</v>
      </c>
      <c r="H59" s="397">
        <v>2</v>
      </c>
      <c r="I59" s="394" t="s">
        <v>51</v>
      </c>
      <c r="J59" s="396">
        <v>54400</v>
      </c>
      <c r="K59" s="398">
        <v>0</v>
      </c>
      <c r="L59" s="396">
        <v>54400</v>
      </c>
      <c r="M59" s="399" t="s">
        <v>52</v>
      </c>
      <c r="N59" s="400" t="s">
        <v>46</v>
      </c>
      <c r="O59" s="391"/>
      <c r="P59" s="536">
        <v>24259</v>
      </c>
      <c r="Q59" s="393" t="s">
        <v>2983</v>
      </c>
      <c r="R59" s="401" t="s">
        <v>449</v>
      </c>
      <c r="S59" s="401" t="s">
        <v>2984</v>
      </c>
      <c r="T59" s="401" t="s">
        <v>2985</v>
      </c>
      <c r="U59" s="401" t="s">
        <v>2986</v>
      </c>
      <c r="V59" s="401" t="s">
        <v>2986</v>
      </c>
      <c r="W59" s="401" t="s">
        <v>2969</v>
      </c>
      <c r="X59" s="402">
        <v>54400</v>
      </c>
      <c r="Y59" s="403"/>
    </row>
    <row r="60" spans="1:25" s="404" customFormat="1" ht="24.95" customHeight="1">
      <c r="A60" s="391">
        <v>57</v>
      </c>
      <c r="B60" s="392" t="s">
        <v>2825</v>
      </c>
      <c r="C60" s="393" t="s">
        <v>48</v>
      </c>
      <c r="D60" s="394" t="s">
        <v>2973</v>
      </c>
      <c r="E60" s="394" t="s">
        <v>1223</v>
      </c>
      <c r="F60" s="395" t="s">
        <v>33</v>
      </c>
      <c r="G60" s="396">
        <v>22000</v>
      </c>
      <c r="H60" s="397">
        <v>1</v>
      </c>
      <c r="I60" s="394" t="s">
        <v>51</v>
      </c>
      <c r="J60" s="396">
        <v>22000</v>
      </c>
      <c r="K60" s="398">
        <v>0</v>
      </c>
      <c r="L60" s="396">
        <v>22000</v>
      </c>
      <c r="M60" s="399" t="s">
        <v>52</v>
      </c>
      <c r="N60" s="400" t="s">
        <v>46</v>
      </c>
      <c r="O60" s="391"/>
      <c r="P60" s="391" t="s">
        <v>2546</v>
      </c>
      <c r="Q60" s="393" t="s">
        <v>564</v>
      </c>
      <c r="R60" s="401" t="s">
        <v>2546</v>
      </c>
      <c r="S60" s="401" t="s">
        <v>2982</v>
      </c>
      <c r="T60" s="401" t="s">
        <v>2979</v>
      </c>
      <c r="U60" s="401" t="s">
        <v>2980</v>
      </c>
      <c r="V60" s="401" t="s">
        <v>2980</v>
      </c>
      <c r="W60" s="401" t="s">
        <v>2981</v>
      </c>
      <c r="X60" s="402">
        <v>22000</v>
      </c>
      <c r="Y60" s="403"/>
    </row>
    <row r="61" spans="1:25">
      <c r="A61" s="162"/>
      <c r="B61" s="162"/>
      <c r="C61" s="162"/>
      <c r="D61" s="162"/>
      <c r="E61" s="162"/>
      <c r="F61" s="162"/>
      <c r="G61" s="163"/>
      <c r="H61" s="163"/>
      <c r="I61" s="163"/>
      <c r="J61" s="163">
        <f>SUM(J4:J60)</f>
        <v>4776621.92</v>
      </c>
      <c r="K61" s="163">
        <f>SUM(K4:K60)</f>
        <v>101243.57</v>
      </c>
      <c r="L61" s="163">
        <f>SUM(L4:L60)</f>
        <v>4877865.49</v>
      </c>
      <c r="M61" s="162"/>
      <c r="N61" s="162"/>
      <c r="O61" s="164"/>
      <c r="P61" s="164"/>
      <c r="Q61" s="162"/>
      <c r="R61" s="162"/>
      <c r="S61" s="162"/>
      <c r="T61" s="162"/>
      <c r="U61" s="162"/>
      <c r="V61" s="162"/>
      <c r="W61" s="162"/>
      <c r="X61" s="516"/>
      <c r="Y61" s="162"/>
    </row>
  </sheetData>
  <autoFilter ref="A2:AX61" xr:uid="{C4C0BB20-E8F7-4A21-8893-4C0FF481805C}"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</autoFilter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20">
    <dataValidation type="list" allowBlank="1" showInputMessage="1" showErrorMessage="1" sqref="N50" xr:uid="{8502E4C7-3E69-454E-BCAF-492ADDD23408}">
      <formula1>INDIRECT($M$50)</formula1>
    </dataValidation>
    <dataValidation type="list" allowBlank="1" showInputMessage="1" showErrorMessage="1" sqref="N49" xr:uid="{E3DDC9BA-42C2-4982-A7F1-0499152F9C75}">
      <formula1>INDIRECT($M$49)</formula1>
    </dataValidation>
    <dataValidation type="list" allowBlank="1" showInputMessage="1" showErrorMessage="1" sqref="N48" xr:uid="{524F9CF9-4222-4287-A152-DB41D5189EFA}">
      <formula1>INDIRECT($M$48)</formula1>
    </dataValidation>
    <dataValidation type="list" allowBlank="1" showInputMessage="1" showErrorMessage="1" sqref="N47" xr:uid="{51D68D43-95BF-4CD6-BCDA-65C44B4EE45E}">
      <formula1>INDIRECT($M$47)</formula1>
    </dataValidation>
    <dataValidation type="list" allowBlank="1" showInputMessage="1" showErrorMessage="1" sqref="N46" xr:uid="{B9C98032-E059-43DB-A3D1-7512318669AD}">
      <formula1>INDIRECT($M$46)</formula1>
    </dataValidation>
    <dataValidation type="list" allowBlank="1" showInputMessage="1" showErrorMessage="1" sqref="N45" xr:uid="{3B4B0A29-85AB-4D77-8434-51CF9C911C3C}">
      <formula1>INDIRECT($M$45)</formula1>
    </dataValidation>
    <dataValidation type="list" allowBlank="1" showInputMessage="1" showErrorMessage="1" sqref="N43" xr:uid="{1CA3E769-CA41-456B-BEDA-28994F4C32AD}">
      <formula1>INDIRECT($M$43)</formula1>
    </dataValidation>
    <dataValidation type="list" allowBlank="1" showInputMessage="1" showErrorMessage="1" sqref="N42" xr:uid="{C5D83F2E-3805-4481-BDBF-5EB20345E698}">
      <formula1>INDIRECT($M$42)</formula1>
    </dataValidation>
    <dataValidation type="list" allowBlank="1" showInputMessage="1" showErrorMessage="1" sqref="N41" xr:uid="{522BFF39-9AA1-40F1-A630-2D11DDB3CE66}">
      <formula1>INDIRECT($M$41)</formula1>
    </dataValidation>
    <dataValidation type="list" allowBlank="1" showInputMessage="1" showErrorMessage="1" sqref="N40" xr:uid="{0AC8261A-FF0B-457C-B0EC-657E350BCEB1}">
      <formula1>INDIRECT($M$40)</formula1>
    </dataValidation>
    <dataValidation type="list" allowBlank="1" showInputMessage="1" showErrorMessage="1" sqref="N39" xr:uid="{9461FAB4-380B-4EF1-8E96-2399507AA399}">
      <formula1>INDIRECT($M$39)</formula1>
    </dataValidation>
    <dataValidation type="list" allowBlank="1" showInputMessage="1" showErrorMessage="1" sqref="N38" xr:uid="{E8D3DB59-3B52-4047-8278-D0A472C3CAD9}">
      <formula1>INDIRECT($M$38)</formula1>
    </dataValidation>
    <dataValidation type="list" allowBlank="1" showInputMessage="1" showErrorMessage="1" sqref="N37" xr:uid="{10A420B2-FD95-4D18-8777-C13A9E6EE414}">
      <formula1>INDIRECT($M$37)</formula1>
    </dataValidation>
    <dataValidation type="list" allowBlank="1" showInputMessage="1" showErrorMessage="1" sqref="N36" xr:uid="{C32C7821-7AAB-4F13-B522-0B4451AEA35C}">
      <formula1>INDIRECT($M$36)</formula1>
    </dataValidation>
    <dataValidation type="list" allowBlank="1" showInputMessage="1" showErrorMessage="1" sqref="N35" xr:uid="{88C6C69F-47F6-43E3-8D83-069EC9AB5084}">
      <formula1>INDIRECT($M$35)</formula1>
    </dataValidation>
    <dataValidation type="list" allowBlank="1" showInputMessage="1" showErrorMessage="1" sqref="N51:N60 N4:N34" xr:uid="{4D76FF7B-942F-4A1E-881D-63795E6C1143}">
      <formula1>INDIRECT($M$4)</formula1>
    </dataValidation>
    <dataValidation type="list" allowBlank="1" showInputMessage="1" showErrorMessage="1" sqref="N44" xr:uid="{2EF26845-4966-40F5-8240-736B26AFE739}">
      <formula1>INDIRECT($M$44)</formula1>
    </dataValidation>
    <dataValidation type="list" allowBlank="1" showInputMessage="1" showErrorMessage="1" sqref="M4:M60" xr:uid="{3BD83C4E-C07B-41C8-BEA8-B5F51883D241}">
      <formula1>$AK$2:$AK$4</formula1>
    </dataValidation>
    <dataValidation type="list" allowBlank="1" showInputMessage="1" showErrorMessage="1" sqref="F4:F60" xr:uid="{A1C44913-838D-41BB-B663-171C190C04A7}">
      <formula1>$AI$2:$AI$4</formula1>
    </dataValidation>
    <dataValidation type="list" allowBlank="1" showInputMessage="1" showErrorMessage="1" sqref="C4:C60" xr:uid="{D5728F6D-9EB8-4D70-B242-7E112B79F297}">
      <formula1>$AH$2:$AH$5</formula1>
    </dataValidation>
  </dataValidations>
  <pageMargins left="0.7" right="0.7" top="0.75" bottom="0.75" header="0.3" footer="0.3"/>
  <pageSetup paperSize="9" fitToWidth="0" fitToHeight="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3CF8F-37FA-419F-ADD3-895B056CF943}">
  <dimension ref="A1:AX48"/>
  <sheetViews>
    <sheetView zoomScale="112" zoomScaleNormal="112" workbookViewId="0">
      <pane ySplit="3" topLeftCell="E24" activePane="bottomLeft" state="frozen"/>
      <selection pane="bottomLeft" activeCell="E25" sqref="E25"/>
      <selection activeCell="H1" sqref="H1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13.5" customWidth="1"/>
    <col min="5" max="5" width="35.25" customWidth="1"/>
    <col min="6" max="6" width="10" customWidth="1"/>
    <col min="7" max="7" width="11.25" customWidth="1"/>
    <col min="9" max="9" width="10.625" customWidth="1"/>
    <col min="10" max="10" width="12.75" customWidth="1"/>
    <col min="11" max="11" width="13.125" customWidth="1"/>
    <col min="12" max="12" width="13" customWidth="1"/>
    <col min="13" max="13" width="14.25" customWidth="1"/>
    <col min="14" max="14" width="29.5" customWidth="1"/>
    <col min="15" max="15" width="21.625" style="53" customWidth="1"/>
    <col min="16" max="16" width="14.125" style="53" customWidth="1"/>
    <col min="17" max="17" width="19.75" customWidth="1"/>
    <col min="18" max="18" width="13.25" customWidth="1"/>
    <col min="19" max="19" width="12.87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hidden="1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33">
        <v>1</v>
      </c>
      <c r="B4" s="60" t="s">
        <v>2987</v>
      </c>
      <c r="C4" s="11" t="s">
        <v>48</v>
      </c>
      <c r="D4" s="56" t="s">
        <v>2988</v>
      </c>
      <c r="E4" s="56" t="s">
        <v>669</v>
      </c>
      <c r="F4" s="21" t="s">
        <v>33</v>
      </c>
      <c r="G4" s="57">
        <v>30000</v>
      </c>
      <c r="H4" s="61">
        <v>2</v>
      </c>
      <c r="I4" s="56" t="s">
        <v>51</v>
      </c>
      <c r="J4" s="57">
        <v>60000</v>
      </c>
      <c r="K4" s="58">
        <v>0</v>
      </c>
      <c r="L4" s="57">
        <v>60000</v>
      </c>
      <c r="M4" s="35" t="s">
        <v>52</v>
      </c>
      <c r="N4" s="36" t="s">
        <v>46</v>
      </c>
      <c r="O4" s="54"/>
      <c r="P4" s="219"/>
      <c r="Q4" s="37"/>
      <c r="R4" s="38"/>
      <c r="S4" s="38"/>
      <c r="T4" s="23"/>
      <c r="U4" s="23"/>
      <c r="V4" s="23"/>
      <c r="W4" s="23" t="s">
        <v>648</v>
      </c>
      <c r="X4" s="39">
        <v>60000</v>
      </c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customHeight="1">
      <c r="A5" s="33">
        <v>2</v>
      </c>
      <c r="B5" s="60" t="s">
        <v>2987</v>
      </c>
      <c r="C5" s="11" t="s">
        <v>48</v>
      </c>
      <c r="D5" s="56" t="s">
        <v>2988</v>
      </c>
      <c r="E5" s="56" t="s">
        <v>50</v>
      </c>
      <c r="F5" s="21" t="s">
        <v>33</v>
      </c>
      <c r="G5" s="57">
        <v>22000</v>
      </c>
      <c r="H5" s="61">
        <v>1</v>
      </c>
      <c r="I5" s="56" t="s">
        <v>51</v>
      </c>
      <c r="J5" s="57">
        <v>22000</v>
      </c>
      <c r="K5" s="58">
        <v>0</v>
      </c>
      <c r="L5" s="57">
        <v>22000</v>
      </c>
      <c r="M5" s="35" t="s">
        <v>52</v>
      </c>
      <c r="N5" s="36" t="s">
        <v>46</v>
      </c>
      <c r="O5" s="33"/>
      <c r="P5" s="37"/>
      <c r="Q5" s="34"/>
      <c r="R5" s="38"/>
      <c r="S5" s="23"/>
      <c r="T5" s="23"/>
      <c r="U5" s="23"/>
      <c r="V5" s="23"/>
      <c r="W5" s="23" t="s">
        <v>648</v>
      </c>
      <c r="X5" s="39">
        <v>22000</v>
      </c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customHeight="1">
      <c r="A6" s="33">
        <v>3</v>
      </c>
      <c r="B6" s="60" t="s">
        <v>2987</v>
      </c>
      <c r="C6" s="11" t="s">
        <v>48</v>
      </c>
      <c r="D6" s="56" t="s">
        <v>2989</v>
      </c>
      <c r="E6" s="56" t="s">
        <v>533</v>
      </c>
      <c r="F6" s="21" t="s">
        <v>33</v>
      </c>
      <c r="G6" s="57">
        <v>23000</v>
      </c>
      <c r="H6" s="61">
        <v>1</v>
      </c>
      <c r="I6" s="56" t="s">
        <v>51</v>
      </c>
      <c r="J6" s="57">
        <v>23000</v>
      </c>
      <c r="K6" s="58">
        <v>0</v>
      </c>
      <c r="L6" s="57">
        <v>23000</v>
      </c>
      <c r="M6" s="35" t="s">
        <v>52</v>
      </c>
      <c r="N6" s="36" t="s">
        <v>46</v>
      </c>
      <c r="O6" s="33"/>
      <c r="P6" s="54"/>
      <c r="Q6" s="37"/>
      <c r="R6" s="38"/>
      <c r="S6" s="38"/>
      <c r="T6" s="23"/>
      <c r="U6" s="23"/>
      <c r="V6" s="23"/>
      <c r="W6" s="23" t="s">
        <v>2990</v>
      </c>
      <c r="X6" s="39">
        <v>23000</v>
      </c>
      <c r="Y6" s="55" t="s">
        <v>74</v>
      </c>
      <c r="AH6" s="48"/>
    </row>
    <row r="7" spans="1:49" s="40" customFormat="1" ht="33.75" customHeight="1">
      <c r="A7" s="33">
        <v>4</v>
      </c>
      <c r="B7" s="60" t="s">
        <v>2987</v>
      </c>
      <c r="C7" s="11" t="s">
        <v>48</v>
      </c>
      <c r="D7" s="56" t="s">
        <v>2989</v>
      </c>
      <c r="E7" s="56" t="s">
        <v>2286</v>
      </c>
      <c r="F7" s="21" t="s">
        <v>33</v>
      </c>
      <c r="G7" s="57">
        <v>2500</v>
      </c>
      <c r="H7" s="61">
        <v>2</v>
      </c>
      <c r="I7" s="56" t="s">
        <v>51</v>
      </c>
      <c r="J7" s="57">
        <v>4300</v>
      </c>
      <c r="K7" s="58">
        <v>700</v>
      </c>
      <c r="L7" s="57">
        <v>5000</v>
      </c>
      <c r="M7" s="35" t="s">
        <v>52</v>
      </c>
      <c r="N7" s="36" t="s">
        <v>46</v>
      </c>
      <c r="O7" s="33"/>
      <c r="P7" s="54"/>
      <c r="Q7" s="37"/>
      <c r="R7" s="38"/>
      <c r="S7" s="38"/>
      <c r="T7" s="23"/>
      <c r="U7" s="51"/>
      <c r="V7" s="23"/>
      <c r="W7" s="23" t="s">
        <v>2990</v>
      </c>
      <c r="X7" s="39">
        <v>5000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customHeight="1">
      <c r="A8" s="10">
        <v>5</v>
      </c>
      <c r="B8" s="60" t="s">
        <v>2987</v>
      </c>
      <c r="C8" s="11" t="s">
        <v>48</v>
      </c>
      <c r="D8" s="56" t="s">
        <v>2989</v>
      </c>
      <c r="E8" s="56" t="s">
        <v>50</v>
      </c>
      <c r="F8" s="21" t="s">
        <v>33</v>
      </c>
      <c r="G8" s="57">
        <v>22000</v>
      </c>
      <c r="H8" s="61">
        <v>2</v>
      </c>
      <c r="I8" s="56" t="s">
        <v>51</v>
      </c>
      <c r="J8" s="57">
        <v>44000</v>
      </c>
      <c r="K8" s="58">
        <v>0</v>
      </c>
      <c r="L8" s="57">
        <v>44000</v>
      </c>
      <c r="M8" s="12" t="s">
        <v>52</v>
      </c>
      <c r="N8" s="25" t="s">
        <v>46</v>
      </c>
      <c r="O8" s="10"/>
      <c r="P8" s="10"/>
      <c r="Q8" s="11"/>
      <c r="R8" s="13"/>
      <c r="S8" s="23"/>
      <c r="T8" s="23"/>
      <c r="U8" s="23"/>
      <c r="V8" s="23"/>
      <c r="W8" s="13" t="s">
        <v>2990</v>
      </c>
      <c r="X8" s="14">
        <v>44000</v>
      </c>
      <c r="Y8" s="55"/>
    </row>
    <row r="9" spans="1:49" ht="24.95" customHeight="1">
      <c r="A9" s="10">
        <v>6</v>
      </c>
      <c r="B9" s="60" t="s">
        <v>2987</v>
      </c>
      <c r="C9" s="11" t="s">
        <v>48</v>
      </c>
      <c r="D9" s="56" t="s">
        <v>2991</v>
      </c>
      <c r="E9" s="56" t="s">
        <v>533</v>
      </c>
      <c r="F9" s="21" t="s">
        <v>33</v>
      </c>
      <c r="G9" s="57">
        <v>23000</v>
      </c>
      <c r="H9" s="61">
        <v>1</v>
      </c>
      <c r="I9" s="56" t="s">
        <v>51</v>
      </c>
      <c r="J9" s="57">
        <v>23000</v>
      </c>
      <c r="K9" s="58">
        <v>0</v>
      </c>
      <c r="L9" s="57">
        <v>23000</v>
      </c>
      <c r="M9" s="12" t="s">
        <v>52</v>
      </c>
      <c r="N9" s="25" t="s">
        <v>46</v>
      </c>
      <c r="O9" s="10"/>
      <c r="P9" s="10"/>
      <c r="Q9" s="11"/>
      <c r="R9" s="13"/>
      <c r="S9" s="13"/>
      <c r="T9" s="13"/>
      <c r="U9" s="13"/>
      <c r="V9" s="13"/>
      <c r="W9" s="13" t="s">
        <v>2990</v>
      </c>
      <c r="X9" s="14">
        <v>23000</v>
      </c>
      <c r="Y9" s="29"/>
    </row>
    <row r="10" spans="1:49" ht="24.95" customHeight="1">
      <c r="A10" s="10">
        <v>7</v>
      </c>
      <c r="B10" s="60" t="s">
        <v>2987</v>
      </c>
      <c r="C10" s="11" t="s">
        <v>48</v>
      </c>
      <c r="D10" s="56" t="s">
        <v>2991</v>
      </c>
      <c r="E10" s="56" t="s">
        <v>50</v>
      </c>
      <c r="F10" s="21" t="s">
        <v>33</v>
      </c>
      <c r="G10" s="57">
        <v>22000</v>
      </c>
      <c r="H10" s="61">
        <v>3</v>
      </c>
      <c r="I10" s="56" t="s">
        <v>51</v>
      </c>
      <c r="J10" s="57">
        <v>66000</v>
      </c>
      <c r="K10" s="58">
        <v>0</v>
      </c>
      <c r="L10" s="57">
        <v>66000</v>
      </c>
      <c r="M10" s="12" t="s">
        <v>52</v>
      </c>
      <c r="N10" s="112" t="s">
        <v>46</v>
      </c>
      <c r="O10" s="10"/>
      <c r="P10" s="10"/>
      <c r="Q10" s="11"/>
      <c r="R10" s="13"/>
      <c r="S10" s="13"/>
      <c r="T10" s="13"/>
      <c r="U10" s="13"/>
      <c r="V10" s="13"/>
      <c r="W10" s="13" t="s">
        <v>2990</v>
      </c>
      <c r="X10" s="14">
        <v>66000</v>
      </c>
      <c r="Y10" s="29"/>
    </row>
    <row r="11" spans="1:49" ht="24.95" customHeight="1">
      <c r="A11" s="10">
        <v>8</v>
      </c>
      <c r="B11" s="60" t="s">
        <v>2987</v>
      </c>
      <c r="C11" s="11" t="s">
        <v>48</v>
      </c>
      <c r="D11" s="56" t="s">
        <v>2991</v>
      </c>
      <c r="E11" s="56" t="s">
        <v>2286</v>
      </c>
      <c r="F11" s="21" t="s">
        <v>33</v>
      </c>
      <c r="G11" s="57">
        <v>2500</v>
      </c>
      <c r="H11" s="61">
        <v>2</v>
      </c>
      <c r="I11" s="56" t="s">
        <v>51</v>
      </c>
      <c r="J11" s="57">
        <v>4300</v>
      </c>
      <c r="K11" s="58">
        <v>700</v>
      </c>
      <c r="L11" s="57">
        <v>5000</v>
      </c>
      <c r="M11" s="12" t="s">
        <v>52</v>
      </c>
      <c r="N11" s="112" t="s">
        <v>46</v>
      </c>
      <c r="O11" s="10"/>
      <c r="P11" s="10"/>
      <c r="Q11" s="11"/>
      <c r="R11" s="13"/>
      <c r="S11" s="13"/>
      <c r="T11" s="13"/>
      <c r="U11" s="13"/>
      <c r="V11" s="13"/>
      <c r="W11" s="13" t="s">
        <v>2990</v>
      </c>
      <c r="X11" s="14">
        <v>5000</v>
      </c>
      <c r="Y11" s="29"/>
    </row>
    <row r="12" spans="1:49" ht="24.95" customHeight="1">
      <c r="A12" s="10">
        <v>9</v>
      </c>
      <c r="B12" s="60" t="s">
        <v>2987</v>
      </c>
      <c r="C12" s="11" t="s">
        <v>48</v>
      </c>
      <c r="D12" s="56" t="s">
        <v>2992</v>
      </c>
      <c r="E12" s="56" t="s">
        <v>815</v>
      </c>
      <c r="F12" s="21" t="s">
        <v>59</v>
      </c>
      <c r="G12" s="57">
        <v>2200</v>
      </c>
      <c r="H12" s="61">
        <v>77</v>
      </c>
      <c r="I12" s="56" t="s">
        <v>51</v>
      </c>
      <c r="J12" s="57">
        <v>169400</v>
      </c>
      <c r="K12" s="58">
        <v>0</v>
      </c>
      <c r="L12" s="57">
        <v>169400</v>
      </c>
      <c r="M12" s="12" t="s">
        <v>52</v>
      </c>
      <c r="N12" s="112" t="s">
        <v>46</v>
      </c>
      <c r="O12" s="10"/>
      <c r="P12" s="10" t="s">
        <v>1227</v>
      </c>
      <c r="Q12" s="11" t="s">
        <v>2993</v>
      </c>
      <c r="R12" s="13" t="s">
        <v>1227</v>
      </c>
      <c r="S12" s="13" t="s">
        <v>2994</v>
      </c>
      <c r="T12" s="13" t="s">
        <v>1218</v>
      </c>
      <c r="U12" s="13"/>
      <c r="V12" s="13"/>
      <c r="W12" s="13" t="s">
        <v>144</v>
      </c>
      <c r="X12" s="14">
        <v>164900</v>
      </c>
      <c r="Y12" s="26"/>
    </row>
    <row r="13" spans="1:49" ht="24.95" customHeight="1">
      <c r="A13" s="10">
        <v>10</v>
      </c>
      <c r="B13" s="60" t="s">
        <v>2987</v>
      </c>
      <c r="C13" s="11" t="s">
        <v>48</v>
      </c>
      <c r="D13" s="56" t="s">
        <v>2995</v>
      </c>
      <c r="E13" s="56" t="s">
        <v>669</v>
      </c>
      <c r="F13" s="21" t="s">
        <v>33</v>
      </c>
      <c r="G13" s="57">
        <v>30000</v>
      </c>
      <c r="H13" s="61">
        <v>1</v>
      </c>
      <c r="I13" s="56" t="s">
        <v>51</v>
      </c>
      <c r="J13" s="57">
        <v>30000</v>
      </c>
      <c r="K13" s="58">
        <v>0</v>
      </c>
      <c r="L13" s="57">
        <v>30000</v>
      </c>
      <c r="M13" s="12" t="s">
        <v>52</v>
      </c>
      <c r="N13" s="112" t="s">
        <v>46</v>
      </c>
      <c r="O13" s="10"/>
      <c r="P13" s="10"/>
      <c r="Q13" s="11"/>
      <c r="R13" s="13"/>
      <c r="S13" s="13"/>
      <c r="T13" s="13"/>
      <c r="U13" s="13"/>
      <c r="V13" s="13"/>
      <c r="W13" s="13" t="s">
        <v>2990</v>
      </c>
      <c r="X13" s="14">
        <v>30000</v>
      </c>
      <c r="Y13" s="26"/>
    </row>
    <row r="14" spans="1:49" ht="24.95" customHeight="1">
      <c r="A14" s="10">
        <v>11</v>
      </c>
      <c r="B14" s="60" t="s">
        <v>2987</v>
      </c>
      <c r="C14" s="11" t="s">
        <v>48</v>
      </c>
      <c r="D14" s="56" t="s">
        <v>2995</v>
      </c>
      <c r="E14" s="56" t="s">
        <v>1223</v>
      </c>
      <c r="F14" s="21" t="s">
        <v>33</v>
      </c>
      <c r="G14" s="57">
        <v>22000</v>
      </c>
      <c r="H14" s="61">
        <v>2</v>
      </c>
      <c r="I14" s="56" t="s">
        <v>51</v>
      </c>
      <c r="J14" s="57">
        <v>44000</v>
      </c>
      <c r="K14" s="58">
        <v>0</v>
      </c>
      <c r="L14" s="57">
        <v>44000</v>
      </c>
      <c r="M14" s="12" t="s">
        <v>52</v>
      </c>
      <c r="N14" s="112" t="s">
        <v>46</v>
      </c>
      <c r="O14" s="10"/>
      <c r="P14" s="10"/>
      <c r="Q14" s="11"/>
      <c r="R14" s="13"/>
      <c r="S14" s="13"/>
      <c r="T14" s="13"/>
      <c r="U14" s="13"/>
      <c r="V14" s="13"/>
      <c r="W14" s="13" t="s">
        <v>2990</v>
      </c>
      <c r="X14" s="14">
        <v>44000</v>
      </c>
      <c r="Y14" s="26"/>
    </row>
    <row r="15" spans="1:49" ht="24.95" customHeight="1">
      <c r="A15" s="10">
        <v>12</v>
      </c>
      <c r="B15" s="60" t="s">
        <v>2987</v>
      </c>
      <c r="C15" s="11" t="s">
        <v>48</v>
      </c>
      <c r="D15" s="56" t="s">
        <v>2996</v>
      </c>
      <c r="E15" s="56" t="s">
        <v>2997</v>
      </c>
      <c r="F15" s="21" t="s">
        <v>59</v>
      </c>
      <c r="G15" s="58">
        <v>870</v>
      </c>
      <c r="H15" s="61">
        <v>280</v>
      </c>
      <c r="I15" s="56" t="s">
        <v>51</v>
      </c>
      <c r="J15" s="57">
        <v>243600</v>
      </c>
      <c r="K15" s="58">
        <v>0</v>
      </c>
      <c r="L15" s="57">
        <v>243600</v>
      </c>
      <c r="M15" s="12" t="s">
        <v>20</v>
      </c>
      <c r="N15" s="112" t="s">
        <v>46</v>
      </c>
      <c r="O15" s="10"/>
      <c r="P15" s="10" t="s">
        <v>558</v>
      </c>
      <c r="Q15" s="11" t="s">
        <v>2998</v>
      </c>
      <c r="R15" s="13" t="s">
        <v>1503</v>
      </c>
      <c r="S15" s="13" t="s">
        <v>924</v>
      </c>
      <c r="T15" s="13" t="s">
        <v>2999</v>
      </c>
      <c r="U15" s="13" t="s">
        <v>1496</v>
      </c>
      <c r="V15" s="13" t="s">
        <v>1496</v>
      </c>
      <c r="W15" s="13" t="s">
        <v>3000</v>
      </c>
      <c r="X15" s="14">
        <v>243600</v>
      </c>
      <c r="Y15" s="26"/>
    </row>
    <row r="16" spans="1:49" ht="24.95" customHeight="1">
      <c r="A16" s="10">
        <v>13</v>
      </c>
      <c r="B16" s="60" t="s">
        <v>2987</v>
      </c>
      <c r="C16" s="11" t="s">
        <v>48</v>
      </c>
      <c r="D16" s="56" t="s">
        <v>2996</v>
      </c>
      <c r="E16" s="56" t="s">
        <v>3001</v>
      </c>
      <c r="F16" s="21" t="s">
        <v>59</v>
      </c>
      <c r="G16" s="57">
        <v>2240</v>
      </c>
      <c r="H16" s="61">
        <v>140</v>
      </c>
      <c r="I16" s="56" t="s">
        <v>220</v>
      </c>
      <c r="J16" s="57">
        <v>313600</v>
      </c>
      <c r="K16" s="58">
        <v>0</v>
      </c>
      <c r="L16" s="57">
        <v>313600</v>
      </c>
      <c r="M16" s="12" t="s">
        <v>20</v>
      </c>
      <c r="N16" s="112" t="s">
        <v>46</v>
      </c>
      <c r="O16" s="10"/>
      <c r="P16" s="10" t="s">
        <v>558</v>
      </c>
      <c r="Q16" s="11" t="s">
        <v>3002</v>
      </c>
      <c r="R16" s="13" t="s">
        <v>1503</v>
      </c>
      <c r="S16" s="13" t="s">
        <v>918</v>
      </c>
      <c r="T16" s="13" t="s">
        <v>2999</v>
      </c>
      <c r="U16" s="13"/>
      <c r="V16" s="13"/>
      <c r="W16" s="13" t="s">
        <v>157</v>
      </c>
      <c r="X16" s="14">
        <v>313600</v>
      </c>
      <c r="Y16" s="26"/>
    </row>
    <row r="17" spans="1:25" ht="24.95" customHeight="1">
      <c r="A17" s="10">
        <v>14</v>
      </c>
      <c r="B17" s="60" t="s">
        <v>2987</v>
      </c>
      <c r="C17" s="11" t="s">
        <v>17</v>
      </c>
      <c r="D17" s="56" t="s">
        <v>3003</v>
      </c>
      <c r="E17" s="56" t="s">
        <v>3004</v>
      </c>
      <c r="F17" s="21" t="s">
        <v>18</v>
      </c>
      <c r="G17" s="57">
        <v>7500</v>
      </c>
      <c r="H17" s="61">
        <v>3</v>
      </c>
      <c r="I17" s="56" t="s">
        <v>51</v>
      </c>
      <c r="J17" s="57">
        <v>22500</v>
      </c>
      <c r="K17" s="58">
        <v>0</v>
      </c>
      <c r="L17" s="57">
        <v>22500</v>
      </c>
      <c r="M17" s="12" t="s">
        <v>52</v>
      </c>
      <c r="N17" s="112" t="s">
        <v>61</v>
      </c>
      <c r="O17" s="10"/>
      <c r="P17" s="10"/>
      <c r="Q17" s="11" t="s">
        <v>3005</v>
      </c>
      <c r="R17" s="13" t="s">
        <v>2608</v>
      </c>
      <c r="S17" s="13" t="s">
        <v>3006</v>
      </c>
      <c r="T17" s="13" t="s">
        <v>3007</v>
      </c>
      <c r="U17" s="13" t="s">
        <v>3008</v>
      </c>
      <c r="V17" s="13" t="s">
        <v>3008</v>
      </c>
      <c r="W17" s="13" t="s">
        <v>3009</v>
      </c>
      <c r="X17" s="14">
        <v>22500</v>
      </c>
      <c r="Y17" s="26"/>
    </row>
    <row r="18" spans="1:25" ht="24.95" customHeight="1">
      <c r="A18" s="10">
        <v>15</v>
      </c>
      <c r="B18" s="60" t="s">
        <v>2987</v>
      </c>
      <c r="C18" s="11" t="s">
        <v>17</v>
      </c>
      <c r="D18" s="56" t="s">
        <v>3003</v>
      </c>
      <c r="E18" s="56" t="s">
        <v>3010</v>
      </c>
      <c r="F18" s="21" t="s">
        <v>18</v>
      </c>
      <c r="G18" s="57">
        <v>600000</v>
      </c>
      <c r="H18" s="61">
        <v>1</v>
      </c>
      <c r="I18" s="56" t="s">
        <v>51</v>
      </c>
      <c r="J18" s="57">
        <v>600000</v>
      </c>
      <c r="K18" s="58">
        <v>0</v>
      </c>
      <c r="L18" s="57">
        <v>600000</v>
      </c>
      <c r="M18" s="12" t="s">
        <v>34</v>
      </c>
      <c r="N18" s="112" t="s">
        <v>60</v>
      </c>
      <c r="O18" s="10"/>
      <c r="P18" s="10"/>
      <c r="Q18" s="11"/>
      <c r="R18" s="13"/>
      <c r="S18" s="13"/>
      <c r="T18" s="13"/>
      <c r="U18" s="13"/>
      <c r="V18" s="13"/>
      <c r="W18" s="13"/>
      <c r="X18" s="14"/>
      <c r="Y18" s="26"/>
    </row>
    <row r="19" spans="1:25" ht="24.95" customHeight="1">
      <c r="A19" s="10">
        <v>16</v>
      </c>
      <c r="B19" s="60" t="s">
        <v>2987</v>
      </c>
      <c r="C19" s="11" t="s">
        <v>17</v>
      </c>
      <c r="D19" s="56" t="s">
        <v>3003</v>
      </c>
      <c r="E19" s="394" t="s">
        <v>3011</v>
      </c>
      <c r="F19" s="21" t="s">
        <v>18</v>
      </c>
      <c r="G19" s="57">
        <v>5000</v>
      </c>
      <c r="H19" s="61">
        <v>6</v>
      </c>
      <c r="I19" s="56" t="s">
        <v>51</v>
      </c>
      <c r="J19" s="57">
        <v>30000</v>
      </c>
      <c r="K19" s="58">
        <v>0</v>
      </c>
      <c r="L19" s="57">
        <v>30000</v>
      </c>
      <c r="M19" s="12" t="s">
        <v>52</v>
      </c>
      <c r="N19" s="112" t="s">
        <v>46</v>
      </c>
      <c r="O19" s="10"/>
      <c r="P19" s="10"/>
      <c r="Q19" s="11" t="s">
        <v>3005</v>
      </c>
      <c r="R19" s="13" t="s">
        <v>2608</v>
      </c>
      <c r="S19" s="13" t="s">
        <v>3012</v>
      </c>
      <c r="T19" s="13" t="s">
        <v>3007</v>
      </c>
      <c r="U19" s="13" t="s">
        <v>1956</v>
      </c>
      <c r="V19" s="13" t="s">
        <v>1956</v>
      </c>
      <c r="W19" s="13" t="s">
        <v>1727</v>
      </c>
      <c r="X19" s="14">
        <v>30000</v>
      </c>
      <c r="Y19" s="26"/>
    </row>
    <row r="20" spans="1:25" ht="24.95" customHeight="1">
      <c r="A20" s="10">
        <v>17</v>
      </c>
      <c r="B20" s="60" t="s">
        <v>2987</v>
      </c>
      <c r="C20" s="11" t="s">
        <v>17</v>
      </c>
      <c r="D20" s="56" t="s">
        <v>3003</v>
      </c>
      <c r="E20" s="56" t="s">
        <v>3013</v>
      </c>
      <c r="F20" s="21" t="s">
        <v>18</v>
      </c>
      <c r="G20" s="57">
        <v>160000</v>
      </c>
      <c r="H20" s="61">
        <v>1</v>
      </c>
      <c r="I20" s="56" t="s">
        <v>51</v>
      </c>
      <c r="J20" s="57">
        <v>160000</v>
      </c>
      <c r="K20" s="58">
        <v>0</v>
      </c>
      <c r="L20" s="57">
        <v>160000</v>
      </c>
      <c r="M20" s="12" t="s">
        <v>52</v>
      </c>
      <c r="N20" s="112" t="s">
        <v>61</v>
      </c>
      <c r="O20" s="10"/>
      <c r="P20" s="10"/>
      <c r="Q20" s="11" t="s">
        <v>3014</v>
      </c>
      <c r="R20" s="13" t="s">
        <v>2626</v>
      </c>
      <c r="S20" s="13" t="s">
        <v>1203</v>
      </c>
      <c r="T20" s="13" t="s">
        <v>3015</v>
      </c>
      <c r="U20" s="13"/>
      <c r="V20" s="13"/>
      <c r="W20" s="13"/>
      <c r="X20" s="14"/>
      <c r="Y20" s="26"/>
    </row>
    <row r="21" spans="1:25" ht="24.95" customHeight="1">
      <c r="A21" s="10">
        <v>18</v>
      </c>
      <c r="B21" s="60" t="s">
        <v>2987</v>
      </c>
      <c r="C21" s="11" t="s">
        <v>17</v>
      </c>
      <c r="D21" s="56" t="s">
        <v>3003</v>
      </c>
      <c r="E21" s="394" t="s">
        <v>1711</v>
      </c>
      <c r="F21" s="21" t="s">
        <v>18</v>
      </c>
      <c r="G21" s="57">
        <v>25000</v>
      </c>
      <c r="H21" s="61">
        <v>1</v>
      </c>
      <c r="I21" s="56" t="s">
        <v>51</v>
      </c>
      <c r="J21" s="57">
        <v>25000</v>
      </c>
      <c r="K21" s="58">
        <v>0</v>
      </c>
      <c r="L21" s="57">
        <v>25000</v>
      </c>
      <c r="M21" s="12" t="s">
        <v>52</v>
      </c>
      <c r="N21" s="112" t="s">
        <v>46</v>
      </c>
      <c r="O21" s="10"/>
      <c r="P21" s="10"/>
      <c r="Q21" s="11" t="s">
        <v>3014</v>
      </c>
      <c r="R21" s="13" t="s">
        <v>561</v>
      </c>
      <c r="S21" s="13" t="s">
        <v>3016</v>
      </c>
      <c r="T21" s="13" t="s">
        <v>3007</v>
      </c>
      <c r="U21" s="13" t="s">
        <v>1956</v>
      </c>
      <c r="V21" s="13" t="s">
        <v>1956</v>
      </c>
      <c r="W21" s="13" t="s">
        <v>1727</v>
      </c>
      <c r="X21" s="14">
        <v>25000</v>
      </c>
      <c r="Y21" s="26"/>
    </row>
    <row r="22" spans="1:25" ht="24.95" customHeight="1">
      <c r="A22" s="10">
        <v>19</v>
      </c>
      <c r="B22" s="60" t="s">
        <v>2987</v>
      </c>
      <c r="C22" s="11" t="s">
        <v>17</v>
      </c>
      <c r="D22" s="56" t="s">
        <v>3003</v>
      </c>
      <c r="E22" s="394" t="s">
        <v>271</v>
      </c>
      <c r="F22" s="21" t="s">
        <v>18</v>
      </c>
      <c r="G22" s="57">
        <v>3400</v>
      </c>
      <c r="H22" s="61">
        <v>1</v>
      </c>
      <c r="I22" s="56" t="s">
        <v>51</v>
      </c>
      <c r="J22" s="57">
        <v>3400</v>
      </c>
      <c r="K22" s="58">
        <v>0</v>
      </c>
      <c r="L22" s="57">
        <v>3400</v>
      </c>
      <c r="M22" s="12" t="s">
        <v>52</v>
      </c>
      <c r="N22" s="112" t="s">
        <v>46</v>
      </c>
      <c r="O22" s="10"/>
      <c r="P22" s="10"/>
      <c r="Q22" s="11" t="s">
        <v>3005</v>
      </c>
      <c r="R22" s="13" t="s">
        <v>561</v>
      </c>
      <c r="S22" s="13" t="s">
        <v>3017</v>
      </c>
      <c r="T22" s="13" t="s">
        <v>3007</v>
      </c>
      <c r="U22" s="13" t="s">
        <v>1956</v>
      </c>
      <c r="V22" s="13" t="s">
        <v>1956</v>
      </c>
      <c r="W22" s="13" t="s">
        <v>1727</v>
      </c>
      <c r="X22" s="14">
        <v>3400</v>
      </c>
      <c r="Y22" s="26"/>
    </row>
    <row r="23" spans="1:25" ht="24.95" customHeight="1">
      <c r="A23" s="10">
        <v>20</v>
      </c>
      <c r="B23" s="60" t="s">
        <v>2987</v>
      </c>
      <c r="C23" s="11" t="s">
        <v>17</v>
      </c>
      <c r="D23" s="56" t="s">
        <v>3003</v>
      </c>
      <c r="E23" s="394" t="s">
        <v>1731</v>
      </c>
      <c r="F23" s="21" t="s">
        <v>18</v>
      </c>
      <c r="G23" s="57">
        <v>36000</v>
      </c>
      <c r="H23" s="61">
        <v>3</v>
      </c>
      <c r="I23" s="56" t="s">
        <v>51</v>
      </c>
      <c r="J23" s="57">
        <v>92000</v>
      </c>
      <c r="K23" s="57">
        <v>16000</v>
      </c>
      <c r="L23" s="57">
        <v>108000</v>
      </c>
      <c r="M23" s="12" t="s">
        <v>52</v>
      </c>
      <c r="N23" s="112" t="s">
        <v>46</v>
      </c>
      <c r="O23" s="10"/>
      <c r="P23" s="10"/>
      <c r="Q23" s="11" t="s">
        <v>3014</v>
      </c>
      <c r="R23" s="13" t="s">
        <v>561</v>
      </c>
      <c r="S23" s="13" t="s">
        <v>3018</v>
      </c>
      <c r="T23" s="13" t="s">
        <v>3007</v>
      </c>
      <c r="U23" s="13" t="s">
        <v>1760</v>
      </c>
      <c r="V23" s="13" t="s">
        <v>1760</v>
      </c>
      <c r="W23" s="13" t="s">
        <v>3009</v>
      </c>
      <c r="X23" s="14">
        <v>108000</v>
      </c>
      <c r="Y23" s="26"/>
    </row>
    <row r="24" spans="1:25" ht="24.95" customHeight="1">
      <c r="A24" s="10">
        <v>21</v>
      </c>
      <c r="B24" s="60" t="s">
        <v>2987</v>
      </c>
      <c r="C24" s="11" t="s">
        <v>17</v>
      </c>
      <c r="D24" s="56" t="s">
        <v>3003</v>
      </c>
      <c r="E24" s="394" t="s">
        <v>3019</v>
      </c>
      <c r="F24" s="21" t="s">
        <v>18</v>
      </c>
      <c r="G24" s="57">
        <v>500000</v>
      </c>
      <c r="H24" s="61">
        <v>1</v>
      </c>
      <c r="I24" s="56" t="s">
        <v>51</v>
      </c>
      <c r="J24" s="57">
        <v>500000</v>
      </c>
      <c r="K24" s="58">
        <v>0</v>
      </c>
      <c r="L24" s="57">
        <v>500000</v>
      </c>
      <c r="M24" s="12" t="s">
        <v>52</v>
      </c>
      <c r="N24" s="112" t="s">
        <v>46</v>
      </c>
      <c r="O24" s="10"/>
      <c r="P24" s="10"/>
      <c r="Q24" s="11" t="s">
        <v>3020</v>
      </c>
      <c r="R24" s="13" t="s">
        <v>1492</v>
      </c>
      <c r="S24" s="13" t="s">
        <v>590</v>
      </c>
      <c r="T24" s="13" t="s">
        <v>3015</v>
      </c>
      <c r="U24" s="13" t="s">
        <v>3008</v>
      </c>
      <c r="V24" s="13" t="s">
        <v>3008</v>
      </c>
      <c r="W24" s="13" t="s">
        <v>3009</v>
      </c>
      <c r="X24" s="14">
        <v>500000</v>
      </c>
      <c r="Y24" s="26"/>
    </row>
    <row r="25" spans="1:25" ht="24.95" customHeight="1">
      <c r="A25" s="10">
        <v>22</v>
      </c>
      <c r="B25" s="60" t="s">
        <v>2987</v>
      </c>
      <c r="C25" s="11" t="s">
        <v>17</v>
      </c>
      <c r="D25" s="56" t="s">
        <v>3003</v>
      </c>
      <c r="E25" s="394" t="s">
        <v>3021</v>
      </c>
      <c r="F25" s="21" t="s">
        <v>18</v>
      </c>
      <c r="G25" s="57">
        <v>25000</v>
      </c>
      <c r="H25" s="61">
        <v>1</v>
      </c>
      <c r="I25" s="56" t="s">
        <v>51</v>
      </c>
      <c r="J25" s="57">
        <v>25000</v>
      </c>
      <c r="K25" s="58">
        <v>0</v>
      </c>
      <c r="L25" s="57">
        <v>25000</v>
      </c>
      <c r="M25" s="12" t="s">
        <v>52</v>
      </c>
      <c r="N25" s="112" t="s">
        <v>46</v>
      </c>
      <c r="O25" s="10"/>
      <c r="P25" s="10"/>
      <c r="Q25" s="11" t="s">
        <v>3005</v>
      </c>
      <c r="R25" s="13" t="s">
        <v>561</v>
      </c>
      <c r="S25" s="13" t="s">
        <v>3022</v>
      </c>
      <c r="T25" s="13" t="s">
        <v>3007</v>
      </c>
      <c r="U25" s="13" t="s">
        <v>1727</v>
      </c>
      <c r="V25" s="13" t="s">
        <v>1956</v>
      </c>
      <c r="W25" s="13" t="s">
        <v>1727</v>
      </c>
      <c r="X25" s="14">
        <v>25000</v>
      </c>
      <c r="Y25" s="26"/>
    </row>
    <row r="26" spans="1:25" ht="24.95" customHeight="1">
      <c r="A26" s="10">
        <v>23</v>
      </c>
      <c r="B26" s="60" t="s">
        <v>2987</v>
      </c>
      <c r="C26" s="11" t="s">
        <v>17</v>
      </c>
      <c r="D26" s="56" t="s">
        <v>3003</v>
      </c>
      <c r="E26" s="394" t="s">
        <v>540</v>
      </c>
      <c r="F26" s="21" t="s">
        <v>18</v>
      </c>
      <c r="G26" s="57">
        <v>2500</v>
      </c>
      <c r="H26" s="61">
        <v>1</v>
      </c>
      <c r="I26" s="56" t="s">
        <v>51</v>
      </c>
      <c r="J26" s="57">
        <v>2500</v>
      </c>
      <c r="K26" s="58">
        <v>0</v>
      </c>
      <c r="L26" s="57">
        <v>2500</v>
      </c>
      <c r="M26" s="12" t="s">
        <v>52</v>
      </c>
      <c r="N26" s="112" t="s">
        <v>46</v>
      </c>
      <c r="O26" s="10"/>
      <c r="P26" s="10"/>
      <c r="Q26" s="11" t="s">
        <v>3005</v>
      </c>
      <c r="R26" s="13" t="s">
        <v>561</v>
      </c>
      <c r="S26" s="13" t="s">
        <v>3023</v>
      </c>
      <c r="T26" s="13" t="s">
        <v>3007</v>
      </c>
      <c r="U26" s="13" t="s">
        <v>1956</v>
      </c>
      <c r="V26" s="13" t="s">
        <v>1956</v>
      </c>
      <c r="W26" s="13" t="s">
        <v>1727</v>
      </c>
      <c r="X26" s="14">
        <v>2500</v>
      </c>
      <c r="Y26" s="26"/>
    </row>
    <row r="27" spans="1:25" ht="24.95" customHeight="1">
      <c r="A27" s="1183">
        <v>24</v>
      </c>
      <c r="B27" s="1184" t="s">
        <v>2987</v>
      </c>
      <c r="C27" s="1185" t="s">
        <v>17</v>
      </c>
      <c r="D27" s="1186" t="s">
        <v>3003</v>
      </c>
      <c r="E27" s="1186" t="s">
        <v>489</v>
      </c>
      <c r="F27" s="1187" t="s">
        <v>18</v>
      </c>
      <c r="G27" s="1188">
        <v>150000</v>
      </c>
      <c r="H27" s="1189">
        <v>1</v>
      </c>
      <c r="I27" s="1186" t="s">
        <v>220</v>
      </c>
      <c r="J27" s="1188">
        <v>150000</v>
      </c>
      <c r="K27" s="1190">
        <v>0</v>
      </c>
      <c r="L27" s="1188">
        <v>150000</v>
      </c>
      <c r="M27" s="1191" t="s">
        <v>52</v>
      </c>
      <c r="N27" s="1192" t="s">
        <v>36</v>
      </c>
      <c r="O27" s="1183"/>
      <c r="P27" s="1183"/>
      <c r="Q27" s="1185"/>
      <c r="R27" s="1193"/>
      <c r="S27" s="1193"/>
      <c r="T27" s="1193"/>
      <c r="U27" s="1193"/>
      <c r="V27" s="1193"/>
      <c r="W27" s="1193"/>
      <c r="X27" s="1194"/>
      <c r="Y27" s="26"/>
    </row>
    <row r="28" spans="1:25" ht="24.95" customHeight="1">
      <c r="A28" s="1183">
        <v>25</v>
      </c>
      <c r="B28" s="1184" t="s">
        <v>2987</v>
      </c>
      <c r="C28" s="1185" t="s">
        <v>17</v>
      </c>
      <c r="D28" s="1186" t="s">
        <v>3003</v>
      </c>
      <c r="E28" s="1186" t="s">
        <v>1693</v>
      </c>
      <c r="F28" s="1187" t="s">
        <v>18</v>
      </c>
      <c r="G28" s="1188">
        <v>130000</v>
      </c>
      <c r="H28" s="1189">
        <v>1</v>
      </c>
      <c r="I28" s="1186" t="s">
        <v>220</v>
      </c>
      <c r="J28" s="1188">
        <v>130000</v>
      </c>
      <c r="K28" s="1190">
        <v>0</v>
      </c>
      <c r="L28" s="1188">
        <v>130000</v>
      </c>
      <c r="M28" s="1191" t="s">
        <v>20</v>
      </c>
      <c r="N28" s="1192" t="s">
        <v>36</v>
      </c>
      <c r="O28" s="1183"/>
      <c r="P28" s="1183"/>
      <c r="Q28" s="1185"/>
      <c r="R28" s="1193"/>
      <c r="S28" s="1193"/>
      <c r="T28" s="1193"/>
      <c r="U28" s="1193"/>
      <c r="V28" s="1193"/>
      <c r="W28" s="1193"/>
      <c r="X28" s="1194"/>
      <c r="Y28" s="26"/>
    </row>
    <row r="29" spans="1:25" ht="24.95" customHeight="1">
      <c r="A29" s="1183">
        <v>26</v>
      </c>
      <c r="B29" s="1184" t="s">
        <v>2987</v>
      </c>
      <c r="C29" s="1185" t="s">
        <v>17</v>
      </c>
      <c r="D29" s="1186" t="s">
        <v>3003</v>
      </c>
      <c r="E29" s="1186" t="s">
        <v>3024</v>
      </c>
      <c r="F29" s="1187" t="s">
        <v>18</v>
      </c>
      <c r="G29" s="1188">
        <v>160000</v>
      </c>
      <c r="H29" s="1189">
        <v>1</v>
      </c>
      <c r="I29" s="1186" t="s">
        <v>220</v>
      </c>
      <c r="J29" s="1188">
        <v>160000</v>
      </c>
      <c r="K29" s="1190">
        <v>0</v>
      </c>
      <c r="L29" s="1188">
        <v>160000</v>
      </c>
      <c r="M29" s="1191" t="s">
        <v>20</v>
      </c>
      <c r="N29" s="1192" t="s">
        <v>36</v>
      </c>
      <c r="O29" s="1183"/>
      <c r="P29" s="1183"/>
      <c r="Q29" s="1185"/>
      <c r="R29" s="1193"/>
      <c r="S29" s="1193"/>
      <c r="T29" s="1193"/>
      <c r="U29" s="1193"/>
      <c r="V29" s="1193"/>
      <c r="W29" s="1193"/>
      <c r="X29" s="1194"/>
      <c r="Y29" s="26"/>
    </row>
    <row r="30" spans="1:25" ht="24.95" customHeight="1">
      <c r="A30" s="10">
        <v>27</v>
      </c>
      <c r="B30" s="60" t="s">
        <v>2987</v>
      </c>
      <c r="C30" s="11" t="s">
        <v>17</v>
      </c>
      <c r="D30" s="56" t="s">
        <v>3003</v>
      </c>
      <c r="E30" s="394" t="s">
        <v>2286</v>
      </c>
      <c r="F30" s="21" t="s">
        <v>18</v>
      </c>
      <c r="G30" s="57">
        <v>2500</v>
      </c>
      <c r="H30" s="61">
        <v>4</v>
      </c>
      <c r="I30" s="56" t="s">
        <v>51</v>
      </c>
      <c r="J30" s="57">
        <v>9691.89</v>
      </c>
      <c r="K30" s="58">
        <v>308.11</v>
      </c>
      <c r="L30" s="57">
        <v>10000</v>
      </c>
      <c r="M30" s="12" t="s">
        <v>52</v>
      </c>
      <c r="N30" s="112" t="s">
        <v>46</v>
      </c>
      <c r="O30" s="10"/>
      <c r="P30" s="10"/>
      <c r="Q30" s="11" t="s">
        <v>3025</v>
      </c>
      <c r="R30" s="13" t="s">
        <v>148</v>
      </c>
      <c r="S30" s="13" t="s">
        <v>3026</v>
      </c>
      <c r="T30" s="13" t="s">
        <v>3007</v>
      </c>
      <c r="U30" s="13" t="s">
        <v>655</v>
      </c>
      <c r="V30" s="13" t="s">
        <v>655</v>
      </c>
      <c r="W30" s="13" t="s">
        <v>1727</v>
      </c>
      <c r="X30" s="14">
        <v>10000</v>
      </c>
      <c r="Y30" s="26"/>
    </row>
    <row r="31" spans="1:25" ht="24.95" customHeight="1">
      <c r="A31" s="10">
        <v>28</v>
      </c>
      <c r="B31" s="60" t="s">
        <v>2987</v>
      </c>
      <c r="C31" s="11" t="s">
        <v>17</v>
      </c>
      <c r="D31" s="56" t="s">
        <v>3003</v>
      </c>
      <c r="E31" s="394" t="s">
        <v>1718</v>
      </c>
      <c r="F31" s="21" t="s">
        <v>18</v>
      </c>
      <c r="G31" s="57">
        <v>15000</v>
      </c>
      <c r="H31" s="61">
        <v>1</v>
      </c>
      <c r="I31" s="56" t="s">
        <v>51</v>
      </c>
      <c r="J31" s="57">
        <v>15000</v>
      </c>
      <c r="K31" s="58">
        <v>0</v>
      </c>
      <c r="L31" s="57">
        <v>15000</v>
      </c>
      <c r="M31" s="12" t="s">
        <v>52</v>
      </c>
      <c r="N31" s="112" t="s">
        <v>46</v>
      </c>
      <c r="O31" s="10"/>
      <c r="P31" s="10"/>
      <c r="Q31" s="11" t="s">
        <v>3005</v>
      </c>
      <c r="R31" s="13" t="s">
        <v>561</v>
      </c>
      <c r="S31" s="13" t="s">
        <v>3027</v>
      </c>
      <c r="T31" s="13" t="s">
        <v>3007</v>
      </c>
      <c r="U31" s="13" t="s">
        <v>1956</v>
      </c>
      <c r="V31" s="13" t="s">
        <v>1956</v>
      </c>
      <c r="W31" s="13" t="s">
        <v>1727</v>
      </c>
      <c r="X31" s="14">
        <v>15000</v>
      </c>
      <c r="Y31" s="26"/>
    </row>
    <row r="32" spans="1:25" ht="24.95" customHeight="1">
      <c r="A32" s="10">
        <v>29</v>
      </c>
      <c r="B32" s="60" t="s">
        <v>2987</v>
      </c>
      <c r="C32" s="11" t="s">
        <v>17</v>
      </c>
      <c r="D32" s="56" t="s">
        <v>3003</v>
      </c>
      <c r="E32" s="56" t="s">
        <v>182</v>
      </c>
      <c r="F32" s="21" t="s">
        <v>18</v>
      </c>
      <c r="G32" s="57">
        <v>11000</v>
      </c>
      <c r="H32" s="61">
        <v>1</v>
      </c>
      <c r="I32" s="56" t="s">
        <v>51</v>
      </c>
      <c r="J32" s="57">
        <v>11000</v>
      </c>
      <c r="K32" s="58">
        <v>0</v>
      </c>
      <c r="L32" s="57">
        <v>11000</v>
      </c>
      <c r="M32" s="12" t="s">
        <v>20</v>
      </c>
      <c r="N32" s="112" t="s">
        <v>36</v>
      </c>
      <c r="O32" s="10"/>
      <c r="P32" s="10"/>
      <c r="Q32" s="11" t="s">
        <v>3028</v>
      </c>
      <c r="R32" s="13" t="s">
        <v>148</v>
      </c>
      <c r="S32" s="13" t="s">
        <v>3026</v>
      </c>
      <c r="T32" s="13" t="s">
        <v>1788</v>
      </c>
      <c r="U32" s="13"/>
      <c r="V32" s="13"/>
      <c r="W32" s="13"/>
      <c r="X32" s="14"/>
      <c r="Y32" s="26"/>
    </row>
    <row r="33" spans="1:25" ht="24.95" customHeight="1">
      <c r="A33" s="10">
        <v>30</v>
      </c>
      <c r="B33" s="60" t="s">
        <v>2987</v>
      </c>
      <c r="C33" s="11" t="s">
        <v>17</v>
      </c>
      <c r="D33" s="56" t="s">
        <v>3003</v>
      </c>
      <c r="E33" s="394" t="s">
        <v>3029</v>
      </c>
      <c r="F33" s="21" t="s">
        <v>18</v>
      </c>
      <c r="G33" s="57">
        <v>100000</v>
      </c>
      <c r="H33" s="61">
        <v>2</v>
      </c>
      <c r="I33" s="56" t="s">
        <v>51</v>
      </c>
      <c r="J33" s="57">
        <v>200000</v>
      </c>
      <c r="K33" s="58">
        <v>0</v>
      </c>
      <c r="L33" s="57">
        <v>200000</v>
      </c>
      <c r="M33" s="12" t="s">
        <v>20</v>
      </c>
      <c r="N33" s="112" t="s">
        <v>36</v>
      </c>
      <c r="O33" s="10"/>
      <c r="P33" s="10"/>
      <c r="Q33" s="11" t="s">
        <v>3014</v>
      </c>
      <c r="R33" s="13" t="s">
        <v>1492</v>
      </c>
      <c r="S33" s="13" t="s">
        <v>549</v>
      </c>
      <c r="T33" s="13" t="s">
        <v>3015</v>
      </c>
      <c r="U33" s="13" t="s">
        <v>3008</v>
      </c>
      <c r="V33" s="13" t="s">
        <v>3008</v>
      </c>
      <c r="W33" s="13" t="s">
        <v>3009</v>
      </c>
      <c r="X33" s="14">
        <v>200000</v>
      </c>
      <c r="Y33" s="26"/>
    </row>
    <row r="34" spans="1:25" ht="24.95" customHeight="1">
      <c r="A34" s="10">
        <v>31</v>
      </c>
      <c r="B34" s="60" t="s">
        <v>2987</v>
      </c>
      <c r="C34" s="11" t="s">
        <v>17</v>
      </c>
      <c r="D34" s="56" t="s">
        <v>3003</v>
      </c>
      <c r="E34" s="56" t="s">
        <v>540</v>
      </c>
      <c r="F34" s="21" t="s">
        <v>18</v>
      </c>
      <c r="G34" s="57">
        <v>2500</v>
      </c>
      <c r="H34" s="61">
        <v>2</v>
      </c>
      <c r="I34" s="56" t="s">
        <v>51</v>
      </c>
      <c r="J34" s="57">
        <v>5000</v>
      </c>
      <c r="K34" s="58">
        <v>0</v>
      </c>
      <c r="L34" s="57">
        <v>5000</v>
      </c>
      <c r="M34" s="12" t="s">
        <v>20</v>
      </c>
      <c r="N34" s="112" t="s">
        <v>36</v>
      </c>
      <c r="O34" s="10"/>
      <c r="P34" s="10"/>
      <c r="Q34" s="11" t="s">
        <v>3005</v>
      </c>
      <c r="R34" s="13" t="s">
        <v>561</v>
      </c>
      <c r="S34" s="13" t="s">
        <v>3030</v>
      </c>
      <c r="T34" s="13" t="s">
        <v>3007</v>
      </c>
      <c r="U34" s="13"/>
      <c r="V34" s="13"/>
      <c r="W34" s="13"/>
      <c r="X34" s="14"/>
      <c r="Y34" s="26"/>
    </row>
    <row r="35" spans="1:25" ht="24.95" customHeight="1">
      <c r="A35" s="10">
        <v>32</v>
      </c>
      <c r="B35" s="60" t="s">
        <v>2987</v>
      </c>
      <c r="C35" s="11" t="s">
        <v>17</v>
      </c>
      <c r="D35" s="56" t="s">
        <v>3003</v>
      </c>
      <c r="E35" s="394" t="s">
        <v>116</v>
      </c>
      <c r="F35" s="21" t="s">
        <v>18</v>
      </c>
      <c r="G35" s="57">
        <v>30000</v>
      </c>
      <c r="H35" s="61">
        <v>1</v>
      </c>
      <c r="I35" s="56" t="s">
        <v>51</v>
      </c>
      <c r="J35" s="57">
        <v>30000</v>
      </c>
      <c r="K35" s="58">
        <v>0</v>
      </c>
      <c r="L35" s="57">
        <v>30000</v>
      </c>
      <c r="M35" s="12" t="s">
        <v>52</v>
      </c>
      <c r="N35" s="112" t="s">
        <v>61</v>
      </c>
      <c r="O35" s="10"/>
      <c r="P35" s="10"/>
      <c r="Q35" s="11" t="s">
        <v>3005</v>
      </c>
      <c r="R35" s="13" t="s">
        <v>561</v>
      </c>
      <c r="S35" s="13" t="s">
        <v>3026</v>
      </c>
      <c r="T35" s="13" t="s">
        <v>3007</v>
      </c>
      <c r="U35" s="13" t="s">
        <v>1956</v>
      </c>
      <c r="V35" s="1145">
        <v>243380</v>
      </c>
      <c r="W35" s="13" t="s">
        <v>1727</v>
      </c>
      <c r="X35" s="14">
        <v>300000</v>
      </c>
      <c r="Y35" s="26"/>
    </row>
    <row r="36" spans="1:25" ht="24.95" customHeight="1">
      <c r="A36" s="10">
        <v>33</v>
      </c>
      <c r="B36" s="60" t="s">
        <v>2987</v>
      </c>
      <c r="C36" s="11" t="s">
        <v>48</v>
      </c>
      <c r="D36" s="56" t="s">
        <v>3031</v>
      </c>
      <c r="E36" s="56" t="s">
        <v>3032</v>
      </c>
      <c r="F36" s="21" t="s">
        <v>59</v>
      </c>
      <c r="G36" s="57">
        <v>162000</v>
      </c>
      <c r="H36" s="61">
        <v>1</v>
      </c>
      <c r="I36" s="56" t="s">
        <v>51</v>
      </c>
      <c r="J36" s="57">
        <v>162000</v>
      </c>
      <c r="K36" s="58">
        <v>0</v>
      </c>
      <c r="L36" s="57">
        <v>162000</v>
      </c>
      <c r="M36" s="12" t="s">
        <v>52</v>
      </c>
      <c r="N36" s="112" t="s">
        <v>46</v>
      </c>
      <c r="O36" s="10"/>
      <c r="P36" s="191">
        <v>243397</v>
      </c>
      <c r="Q36" s="11" t="s">
        <v>2993</v>
      </c>
      <c r="R36" s="13" t="s">
        <v>2108</v>
      </c>
      <c r="S36" s="13" t="s">
        <v>537</v>
      </c>
      <c r="T36" s="13" t="s">
        <v>3033</v>
      </c>
      <c r="U36" s="13"/>
      <c r="V36" s="13"/>
      <c r="W36" s="13" t="s">
        <v>144</v>
      </c>
      <c r="X36" s="14">
        <v>162000</v>
      </c>
      <c r="Y36" s="26"/>
    </row>
    <row r="37" spans="1:25" ht="24.95" customHeight="1">
      <c r="A37" s="10">
        <v>34</v>
      </c>
      <c r="B37" s="60" t="s">
        <v>2987</v>
      </c>
      <c r="C37" s="11" t="s">
        <v>48</v>
      </c>
      <c r="D37" s="56" t="s">
        <v>3031</v>
      </c>
      <c r="E37" s="56" t="s">
        <v>3034</v>
      </c>
      <c r="F37" s="21" t="s">
        <v>59</v>
      </c>
      <c r="G37" s="57">
        <v>200000</v>
      </c>
      <c r="H37" s="61">
        <v>1</v>
      </c>
      <c r="I37" s="56" t="s">
        <v>220</v>
      </c>
      <c r="J37" s="57">
        <v>200000</v>
      </c>
      <c r="K37" s="58">
        <v>0</v>
      </c>
      <c r="L37" s="57">
        <v>200000</v>
      </c>
      <c r="M37" s="12" t="s">
        <v>20</v>
      </c>
      <c r="N37" s="112" t="s">
        <v>46</v>
      </c>
      <c r="O37" s="10"/>
      <c r="P37" s="191">
        <v>243397</v>
      </c>
      <c r="Q37" s="11" t="s">
        <v>2993</v>
      </c>
      <c r="R37" s="13" t="s">
        <v>593</v>
      </c>
      <c r="S37" s="13" t="s">
        <v>413</v>
      </c>
      <c r="T37" s="13" t="s">
        <v>3033</v>
      </c>
      <c r="U37" s="13" t="s">
        <v>3035</v>
      </c>
      <c r="V37" s="13" t="s">
        <v>3035</v>
      </c>
      <c r="W37" s="13" t="s">
        <v>538</v>
      </c>
      <c r="X37" s="14">
        <v>200000</v>
      </c>
      <c r="Y37" s="26"/>
    </row>
    <row r="38" spans="1:25" ht="24.95" customHeight="1">
      <c r="A38" s="10">
        <v>35</v>
      </c>
      <c r="B38" s="11"/>
      <c r="C38" s="11" t="s">
        <v>17</v>
      </c>
      <c r="D38" s="30"/>
      <c r="E38" s="11"/>
      <c r="F38" s="21" t="s">
        <v>18</v>
      </c>
      <c r="G38" s="12"/>
      <c r="H38" s="10"/>
      <c r="I38" s="22" t="s">
        <v>19</v>
      </c>
      <c r="J38" s="12"/>
      <c r="K38" s="12">
        <f t="shared" ref="K38:K47" si="0">L38-J38</f>
        <v>0</v>
      </c>
      <c r="L38" s="12">
        <f t="shared" ref="L38:L47" si="1">H38*G38</f>
        <v>0</v>
      </c>
      <c r="M38" s="12" t="s">
        <v>20</v>
      </c>
      <c r="N38" s="112"/>
      <c r="O38" s="10"/>
      <c r="P38" s="10"/>
      <c r="Q38" s="11"/>
      <c r="R38" s="13"/>
      <c r="S38" s="13"/>
      <c r="T38" s="13"/>
      <c r="U38" s="13"/>
      <c r="V38" s="13"/>
      <c r="W38" s="13"/>
      <c r="X38" s="14"/>
      <c r="Y38" s="26"/>
    </row>
    <row r="39" spans="1:25" ht="24.95" customHeight="1">
      <c r="A39" s="10">
        <v>36</v>
      </c>
      <c r="B39" s="11"/>
      <c r="C39" s="11" t="s">
        <v>17</v>
      </c>
      <c r="D39" s="30"/>
      <c r="E39" s="11"/>
      <c r="F39" s="21" t="s">
        <v>18</v>
      </c>
      <c r="G39" s="12"/>
      <c r="H39" s="10"/>
      <c r="I39" s="22" t="s">
        <v>19</v>
      </c>
      <c r="J39" s="12"/>
      <c r="K39" s="12">
        <f t="shared" si="0"/>
        <v>0</v>
      </c>
      <c r="L39" s="12">
        <f t="shared" si="1"/>
        <v>0</v>
      </c>
      <c r="M39" s="12" t="s">
        <v>20</v>
      </c>
      <c r="N39" s="112"/>
      <c r="O39" s="10"/>
      <c r="P39" s="10"/>
      <c r="Q39" s="11"/>
      <c r="R39" s="13"/>
      <c r="S39" s="13"/>
      <c r="T39" s="13"/>
      <c r="U39" s="13"/>
      <c r="V39" s="13"/>
      <c r="W39" s="13"/>
      <c r="X39" s="14"/>
      <c r="Y39" s="26"/>
    </row>
    <row r="40" spans="1:25" ht="24.95" customHeight="1">
      <c r="A40" s="10">
        <v>37</v>
      </c>
      <c r="B40" s="11"/>
      <c r="C40" s="11" t="s">
        <v>17</v>
      </c>
      <c r="D40" s="30"/>
      <c r="E40" s="11"/>
      <c r="F40" s="21" t="s">
        <v>18</v>
      </c>
      <c r="G40" s="12"/>
      <c r="H40" s="10"/>
      <c r="I40" s="22" t="s">
        <v>19</v>
      </c>
      <c r="J40" s="12"/>
      <c r="K40" s="12">
        <f t="shared" si="0"/>
        <v>0</v>
      </c>
      <c r="L40" s="12">
        <f t="shared" si="1"/>
        <v>0</v>
      </c>
      <c r="M40" s="12" t="s">
        <v>20</v>
      </c>
      <c r="N40" s="112"/>
      <c r="O40" s="10"/>
      <c r="P40" s="10"/>
      <c r="Q40" s="11"/>
      <c r="R40" s="13"/>
      <c r="S40" s="13"/>
      <c r="T40" s="13"/>
      <c r="U40" s="13"/>
      <c r="V40" s="13"/>
      <c r="W40" s="13"/>
      <c r="X40" s="14"/>
      <c r="Y40" s="26"/>
    </row>
    <row r="41" spans="1:25" ht="24.95" customHeight="1">
      <c r="A41" s="10">
        <v>38</v>
      </c>
      <c r="B41" s="11"/>
      <c r="C41" s="11" t="s">
        <v>17</v>
      </c>
      <c r="D41" s="30"/>
      <c r="E41" s="11"/>
      <c r="F41" s="21" t="s">
        <v>18</v>
      </c>
      <c r="G41" s="12"/>
      <c r="H41" s="10"/>
      <c r="I41" s="22" t="s">
        <v>19</v>
      </c>
      <c r="J41" s="12"/>
      <c r="K41" s="12">
        <f t="shared" si="0"/>
        <v>0</v>
      </c>
      <c r="L41" s="12">
        <f t="shared" si="1"/>
        <v>0</v>
      </c>
      <c r="M41" s="12" t="s">
        <v>20</v>
      </c>
      <c r="N41" s="112"/>
      <c r="O41" s="10"/>
      <c r="P41" s="10"/>
      <c r="Q41" s="11"/>
      <c r="R41" s="13"/>
      <c r="S41" s="13"/>
      <c r="T41" s="13"/>
      <c r="U41" s="13"/>
      <c r="V41" s="13"/>
      <c r="W41" s="13"/>
      <c r="X41" s="14"/>
      <c r="Y41" s="26"/>
    </row>
    <row r="42" spans="1:25" ht="24.95" customHeight="1">
      <c r="A42" s="10">
        <v>39</v>
      </c>
      <c r="B42" s="11"/>
      <c r="C42" s="11" t="s">
        <v>17</v>
      </c>
      <c r="D42" s="30"/>
      <c r="E42" s="11"/>
      <c r="F42" s="21" t="s">
        <v>18</v>
      </c>
      <c r="G42" s="12"/>
      <c r="H42" s="10"/>
      <c r="I42" s="22" t="s">
        <v>19</v>
      </c>
      <c r="J42" s="12"/>
      <c r="K42" s="12">
        <f t="shared" si="0"/>
        <v>0</v>
      </c>
      <c r="L42" s="12">
        <f t="shared" si="1"/>
        <v>0</v>
      </c>
      <c r="M42" s="12" t="s">
        <v>20</v>
      </c>
      <c r="N42" s="112"/>
      <c r="O42" s="10"/>
      <c r="P42" s="10"/>
      <c r="Q42" s="11"/>
      <c r="R42" s="13"/>
      <c r="S42" s="13"/>
      <c r="T42" s="13"/>
      <c r="U42" s="13"/>
      <c r="V42" s="13"/>
      <c r="W42" s="13"/>
      <c r="X42" s="14"/>
      <c r="Y42" s="26"/>
    </row>
    <row r="43" spans="1:25" ht="24.95" customHeight="1">
      <c r="A43" s="10">
        <v>40</v>
      </c>
      <c r="B43" s="11"/>
      <c r="C43" s="11" t="s">
        <v>17</v>
      </c>
      <c r="D43" s="30"/>
      <c r="E43" s="11"/>
      <c r="F43" s="21" t="s">
        <v>18</v>
      </c>
      <c r="G43" s="12"/>
      <c r="H43" s="10"/>
      <c r="I43" s="22" t="s">
        <v>19</v>
      </c>
      <c r="J43" s="12"/>
      <c r="K43" s="12">
        <f t="shared" si="0"/>
        <v>0</v>
      </c>
      <c r="L43" s="12">
        <f t="shared" si="1"/>
        <v>0</v>
      </c>
      <c r="M43" s="12" t="s">
        <v>20</v>
      </c>
      <c r="N43" s="112"/>
      <c r="O43" s="10"/>
      <c r="P43" s="10"/>
      <c r="Q43" s="11"/>
      <c r="R43" s="13"/>
      <c r="S43" s="13"/>
      <c r="T43" s="13"/>
      <c r="U43" s="13"/>
      <c r="V43" s="13"/>
      <c r="W43" s="13"/>
      <c r="X43" s="14"/>
      <c r="Y43" s="26"/>
    </row>
    <row r="44" spans="1:25" ht="24.95" customHeight="1">
      <c r="A44" s="10">
        <v>41</v>
      </c>
      <c r="B44" s="11"/>
      <c r="C44" s="11" t="s">
        <v>17</v>
      </c>
      <c r="D44" s="30"/>
      <c r="E44" s="11"/>
      <c r="F44" s="21" t="s">
        <v>18</v>
      </c>
      <c r="G44" s="12"/>
      <c r="H44" s="10"/>
      <c r="I44" s="22" t="s">
        <v>19</v>
      </c>
      <c r="J44" s="12"/>
      <c r="K44" s="12">
        <f t="shared" si="0"/>
        <v>0</v>
      </c>
      <c r="L44" s="12">
        <f t="shared" si="1"/>
        <v>0</v>
      </c>
      <c r="M44" s="12" t="s">
        <v>20</v>
      </c>
      <c r="N44" s="112"/>
      <c r="O44" s="10"/>
      <c r="P44" s="10"/>
      <c r="Q44" s="11"/>
      <c r="R44" s="13"/>
      <c r="S44" s="13"/>
      <c r="T44" s="13"/>
      <c r="U44" s="13"/>
      <c r="V44" s="13"/>
      <c r="W44" s="13"/>
      <c r="X44" s="14"/>
      <c r="Y44" s="26"/>
    </row>
    <row r="45" spans="1:25" ht="24.95" customHeight="1">
      <c r="A45" s="10">
        <v>42</v>
      </c>
      <c r="B45" s="11"/>
      <c r="C45" s="11" t="s">
        <v>17</v>
      </c>
      <c r="D45" s="30"/>
      <c r="E45" s="11"/>
      <c r="F45" s="21" t="s">
        <v>18</v>
      </c>
      <c r="G45" s="12"/>
      <c r="H45" s="10"/>
      <c r="I45" s="22" t="s">
        <v>19</v>
      </c>
      <c r="J45" s="12"/>
      <c r="K45" s="12">
        <f t="shared" si="0"/>
        <v>0</v>
      </c>
      <c r="L45" s="12">
        <f t="shared" si="1"/>
        <v>0</v>
      </c>
      <c r="M45" s="12" t="s">
        <v>20</v>
      </c>
      <c r="N45" s="112"/>
      <c r="O45" s="10"/>
      <c r="P45" s="10"/>
      <c r="Q45" s="11"/>
      <c r="R45" s="13"/>
      <c r="S45" s="13"/>
      <c r="T45" s="13"/>
      <c r="U45" s="13"/>
      <c r="V45" s="13"/>
      <c r="W45" s="13"/>
      <c r="X45" s="14"/>
      <c r="Y45" s="26"/>
    </row>
    <row r="46" spans="1:25" ht="24.95" customHeight="1">
      <c r="A46" s="10">
        <v>43</v>
      </c>
      <c r="B46" s="11"/>
      <c r="C46" s="11" t="s">
        <v>17</v>
      </c>
      <c r="D46" s="30"/>
      <c r="E46" s="11"/>
      <c r="F46" s="21" t="s">
        <v>18</v>
      </c>
      <c r="G46" s="12"/>
      <c r="H46" s="10"/>
      <c r="I46" s="22" t="s">
        <v>19</v>
      </c>
      <c r="J46" s="12"/>
      <c r="K46" s="12">
        <f t="shared" si="0"/>
        <v>0</v>
      </c>
      <c r="L46" s="12">
        <f t="shared" si="1"/>
        <v>0</v>
      </c>
      <c r="M46" s="12" t="s">
        <v>20</v>
      </c>
      <c r="N46" s="112"/>
      <c r="O46" s="10"/>
      <c r="P46" s="10"/>
      <c r="Q46" s="11"/>
      <c r="R46" s="13"/>
      <c r="S46" s="13"/>
      <c r="T46" s="13"/>
      <c r="U46" s="13"/>
      <c r="V46" s="13"/>
      <c r="W46" s="13"/>
      <c r="X46" s="14"/>
      <c r="Y46" s="26"/>
    </row>
    <row r="47" spans="1:25" ht="24.95" customHeight="1">
      <c r="A47" s="10">
        <v>44</v>
      </c>
      <c r="B47" s="11"/>
      <c r="C47" s="11" t="s">
        <v>17</v>
      </c>
      <c r="D47" s="30"/>
      <c r="E47" s="11"/>
      <c r="F47" s="21" t="s">
        <v>18</v>
      </c>
      <c r="G47" s="12"/>
      <c r="H47" s="10"/>
      <c r="I47" s="22" t="s">
        <v>19</v>
      </c>
      <c r="J47" s="12"/>
      <c r="K47" s="12">
        <f t="shared" si="0"/>
        <v>0</v>
      </c>
      <c r="L47" s="12">
        <f t="shared" si="1"/>
        <v>0</v>
      </c>
      <c r="M47" s="12" t="s">
        <v>20</v>
      </c>
      <c r="N47" s="112"/>
      <c r="O47" s="10"/>
      <c r="P47" s="10"/>
      <c r="Q47" s="11"/>
      <c r="R47" s="13"/>
      <c r="S47" s="13"/>
      <c r="T47" s="13"/>
      <c r="U47" s="13"/>
      <c r="V47" s="13"/>
      <c r="W47" s="13"/>
      <c r="X47" s="14"/>
      <c r="Y47" s="26"/>
    </row>
    <row r="48" spans="1:25">
      <c r="A48" s="79"/>
      <c r="B48" s="79"/>
      <c r="C48" s="79"/>
      <c r="D48" s="79"/>
      <c r="E48" s="79"/>
      <c r="F48" s="79"/>
      <c r="G48" s="79"/>
      <c r="H48" s="79"/>
      <c r="I48" s="79"/>
      <c r="J48" s="96">
        <f>SUM(J4:J47)</f>
        <v>3580291.89</v>
      </c>
      <c r="K48" s="96">
        <f t="shared" ref="K48:L48" si="2">SUM(K4:K47)</f>
        <v>17708.11</v>
      </c>
      <c r="L48" s="96">
        <f t="shared" si="2"/>
        <v>3598000</v>
      </c>
      <c r="M48" s="79"/>
      <c r="N48" s="79"/>
      <c r="O48" s="80"/>
      <c r="P48" s="80"/>
      <c r="Q48" s="79"/>
      <c r="R48" s="79"/>
      <c r="S48" s="79"/>
      <c r="T48" s="79"/>
      <c r="U48" s="79"/>
      <c r="V48" s="79"/>
      <c r="W48" s="79"/>
      <c r="X48" s="79"/>
      <c r="Y48" s="79"/>
    </row>
  </sheetData>
  <autoFilter ref="A3:AX3" xr:uid="{A0C3CF8F-37FA-419F-ADD3-895B056CF943}"/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11">
    <dataValidation type="list" allowBlank="1" showInputMessage="1" showErrorMessage="1" sqref="N9" xr:uid="{789B38B7-5187-4DDC-83B6-F203869B14F2}">
      <formula1>INDIRECT($M$9)</formula1>
    </dataValidation>
    <dataValidation type="list" allowBlank="1" showInputMessage="1" showErrorMessage="1" sqref="N8" xr:uid="{828360B8-D489-4CE8-9B27-2BB7B83D5E5A}">
      <formula1>INDIRECT($M$8)</formula1>
    </dataValidation>
    <dataValidation type="list" allowBlank="1" showInputMessage="1" showErrorMessage="1" sqref="N7" xr:uid="{BEE483FB-4E25-46E5-BD2C-3FA3CC51186A}">
      <formula1>INDIRECT($M$7)</formula1>
    </dataValidation>
    <dataValidation type="list" allowBlank="1" showInputMessage="1" showErrorMessage="1" sqref="N6 N10:N47" xr:uid="{08D4A275-571C-4372-BF0C-01D6B98DE24B}">
      <formula1>INDIRECT($M$6)</formula1>
    </dataValidation>
    <dataValidation type="list" allowBlank="1" showInputMessage="1" showErrorMessage="1" sqref="N5" xr:uid="{E4221588-43F8-447E-B67A-D96BD0728D41}">
      <formula1>INDIRECT($M$5)</formula1>
    </dataValidation>
    <dataValidation type="list" allowBlank="1" showInputMessage="1" showErrorMessage="1" sqref="N4" xr:uid="{E091E3D1-73BA-4E71-9CB1-B9A6C23D0182}">
      <formula1>INDIRECT($M$4)</formula1>
    </dataValidation>
    <dataValidation type="list" allowBlank="1" showInputMessage="1" showErrorMessage="1" sqref="M4:M47" xr:uid="{F6D601A8-95BD-435B-8C26-F319337A3410}">
      <formula1>$AK$2:$AK$4</formula1>
    </dataValidation>
    <dataValidation type="list" allowBlank="1" showInputMessage="1" showErrorMessage="1" sqref="I38:I47" xr:uid="{37FE5B15-03FC-4BE1-A4BA-EC183AFD5973}">
      <formula1>$AJ$2:$AJ$5</formula1>
    </dataValidation>
    <dataValidation type="list" allowBlank="1" showInputMessage="1" showErrorMessage="1" sqref="F38:G47 F4:F37" xr:uid="{18B4760F-88C5-47C2-A123-43EE76AC2D87}">
      <formula1>$AI$2:$AI$4</formula1>
    </dataValidation>
    <dataValidation type="list" allowBlank="1" showInputMessage="1" showErrorMessage="1" sqref="C41:C43 C45:C47 C4:C39" xr:uid="{A71BCF2F-FD8B-464B-AC9E-860A72937D00}">
      <formula1>$AH$2:$AH$5</formula1>
    </dataValidation>
    <dataValidation type="list" allowBlank="1" showInputMessage="1" showErrorMessage="1" sqref="C40 C44" xr:uid="{122E5223-1835-4D69-997D-AD7815DDF679}">
      <formula1>$AH$2:$AH$4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7109D-300D-47D1-985A-2B2993FB72B8}">
  <dimension ref="A1:AX113"/>
  <sheetViews>
    <sheetView zoomScale="87" zoomScaleNormal="87" workbookViewId="0">
      <pane ySplit="3" topLeftCell="J64" activePane="bottomLeft" state="frozen"/>
      <selection pane="bottomLeft" activeCell="P32" sqref="P32"/>
      <selection activeCell="H1" sqref="H1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19.5" customWidth="1"/>
    <col min="5" max="5" width="35.25" customWidth="1"/>
    <col min="6" max="6" width="10" customWidth="1"/>
    <col min="7" max="7" width="11.25" customWidth="1"/>
    <col min="9" max="9" width="10.625" customWidth="1"/>
    <col min="10" max="10" width="12.75" customWidth="1"/>
    <col min="11" max="11" width="9.625" style="53" customWidth="1"/>
    <col min="12" max="12" width="13" customWidth="1"/>
    <col min="13" max="13" width="10.25" customWidth="1"/>
    <col min="14" max="14" width="34.375" customWidth="1"/>
    <col min="15" max="15" width="18.5" style="53" customWidth="1"/>
    <col min="16" max="16" width="14.125" style="368" customWidth="1"/>
    <col min="17" max="17" width="18.5" style="368" customWidth="1"/>
    <col min="18" max="18" width="13.25" style="368" customWidth="1"/>
    <col min="19" max="19" width="12.875" style="368" customWidth="1"/>
    <col min="20" max="21" width="14.875" style="368" customWidth="1"/>
    <col min="22" max="22" width="14.5" style="368" customWidth="1"/>
    <col min="23" max="23" width="14.375" style="368" customWidth="1"/>
    <col min="24" max="24" width="16.625" style="368" customWidth="1"/>
    <col min="25" max="25" width="26.25" style="48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hidden="1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2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643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644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54.7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643"/>
      <c r="O3" s="32" t="s">
        <v>22</v>
      </c>
      <c r="P3" s="383" t="s">
        <v>23</v>
      </c>
      <c r="Q3" s="383" t="s">
        <v>24</v>
      </c>
      <c r="R3" s="383" t="s">
        <v>25</v>
      </c>
      <c r="S3" s="383" t="s">
        <v>26</v>
      </c>
      <c r="T3" s="383" t="s">
        <v>27</v>
      </c>
      <c r="U3" s="383" t="s">
        <v>28</v>
      </c>
      <c r="V3" s="383" t="s">
        <v>29</v>
      </c>
      <c r="W3" s="383" t="s">
        <v>30</v>
      </c>
      <c r="X3" s="383" t="s">
        <v>31</v>
      </c>
      <c r="Y3" s="1644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85" customFormat="1" ht="36.75" customHeight="1">
      <c r="A4" s="481">
        <v>1</v>
      </c>
      <c r="B4" s="60" t="s">
        <v>3036</v>
      </c>
      <c r="C4" s="482" t="s">
        <v>48</v>
      </c>
      <c r="D4" s="56" t="s">
        <v>3037</v>
      </c>
      <c r="E4" s="56" t="s">
        <v>3038</v>
      </c>
      <c r="F4" s="650" t="s">
        <v>33</v>
      </c>
      <c r="G4" s="57">
        <v>30000</v>
      </c>
      <c r="H4" s="61">
        <v>1</v>
      </c>
      <c r="I4" s="56" t="s">
        <v>220</v>
      </c>
      <c r="J4" s="57">
        <v>30000</v>
      </c>
      <c r="K4" s="61">
        <v>0</v>
      </c>
      <c r="L4" s="57">
        <v>30000</v>
      </c>
      <c r="M4" s="480" t="s">
        <v>52</v>
      </c>
      <c r="N4" s="651" t="s">
        <v>46</v>
      </c>
      <c r="O4" s="682"/>
      <c r="P4" s="698" t="s">
        <v>2335</v>
      </c>
      <c r="Q4" s="699" t="s">
        <v>1820</v>
      </c>
      <c r="R4" s="699" t="s">
        <v>2329</v>
      </c>
      <c r="S4" s="699" t="s">
        <v>1394</v>
      </c>
      <c r="T4" s="697" t="s">
        <v>3039</v>
      </c>
      <c r="U4" s="697" t="s">
        <v>3040</v>
      </c>
      <c r="V4" s="697" t="s">
        <v>3041</v>
      </c>
      <c r="W4" s="697" t="s">
        <v>3039</v>
      </c>
      <c r="X4" s="713">
        <v>30000</v>
      </c>
      <c r="Y4" s="637" t="s">
        <v>58</v>
      </c>
      <c r="AH4" s="683" t="s">
        <v>48</v>
      </c>
      <c r="AI4" s="684" t="s">
        <v>59</v>
      </c>
      <c r="AJ4" s="685">
        <v>0.2</v>
      </c>
      <c r="AK4" s="686" t="s">
        <v>52</v>
      </c>
      <c r="AL4" s="687" t="s">
        <v>35</v>
      </c>
      <c r="AM4" s="688" t="s">
        <v>36</v>
      </c>
      <c r="AN4" s="688" t="s">
        <v>37</v>
      </c>
      <c r="AO4" s="688" t="s">
        <v>38</v>
      </c>
      <c r="AP4" s="688" t="s">
        <v>60</v>
      </c>
      <c r="AQ4" s="688" t="s">
        <v>40</v>
      </c>
      <c r="AR4" s="688" t="s">
        <v>41</v>
      </c>
      <c r="AS4" s="688" t="s">
        <v>42</v>
      </c>
      <c r="AT4" s="688" t="s">
        <v>61</v>
      </c>
      <c r="AU4" s="688" t="s">
        <v>44</v>
      </c>
      <c r="AV4" s="688" t="s">
        <v>45</v>
      </c>
      <c r="AW4" s="687" t="s">
        <v>46</v>
      </c>
    </row>
    <row r="5" spans="1:49" s="485" customFormat="1" ht="36" customHeight="1">
      <c r="A5" s="481">
        <v>2</v>
      </c>
      <c r="B5" s="60" t="s">
        <v>3036</v>
      </c>
      <c r="C5" s="482" t="s">
        <v>48</v>
      </c>
      <c r="D5" s="56" t="s">
        <v>3037</v>
      </c>
      <c r="E5" s="56" t="s">
        <v>3042</v>
      </c>
      <c r="F5" s="650" t="s">
        <v>59</v>
      </c>
      <c r="G5" s="57">
        <v>33000</v>
      </c>
      <c r="H5" s="61">
        <v>1</v>
      </c>
      <c r="I5" s="56" t="s">
        <v>220</v>
      </c>
      <c r="J5" s="57">
        <v>33000</v>
      </c>
      <c r="K5" s="61">
        <v>0</v>
      </c>
      <c r="L5" s="57">
        <v>33000</v>
      </c>
      <c r="M5" s="480" t="s">
        <v>52</v>
      </c>
      <c r="N5" s="651" t="s">
        <v>46</v>
      </c>
      <c r="O5" s="481"/>
      <c r="P5" s="698" t="s">
        <v>2335</v>
      </c>
      <c r="Q5" s="699" t="s">
        <v>3043</v>
      </c>
      <c r="R5" s="699" t="s">
        <v>2329</v>
      </c>
      <c r="S5" s="714" t="s">
        <v>3044</v>
      </c>
      <c r="T5" s="699" t="s">
        <v>223</v>
      </c>
      <c r="U5" s="699" t="s">
        <v>3045</v>
      </c>
      <c r="V5" s="699" t="s">
        <v>221</v>
      </c>
      <c r="W5" s="699" t="s">
        <v>223</v>
      </c>
      <c r="X5" s="715">
        <v>33000</v>
      </c>
      <c r="Y5" s="637" t="s">
        <v>66</v>
      </c>
      <c r="AH5" s="683"/>
      <c r="AI5" s="684"/>
      <c r="AJ5" s="685">
        <v>0.1</v>
      </c>
      <c r="AK5" s="686"/>
      <c r="AL5" s="646"/>
      <c r="AM5" s="646"/>
      <c r="AN5" s="646"/>
      <c r="AO5" s="646"/>
      <c r="AP5" s="646"/>
      <c r="AQ5" s="646"/>
      <c r="AR5" s="646"/>
      <c r="AS5" s="646"/>
      <c r="AT5" s="646"/>
      <c r="AU5" s="646"/>
      <c r="AV5" s="646"/>
      <c r="AW5" s="646"/>
    </row>
    <row r="6" spans="1:49" s="485" customFormat="1" ht="41.25" customHeight="1">
      <c r="A6" s="481">
        <v>3</v>
      </c>
      <c r="B6" s="60" t="s">
        <v>3036</v>
      </c>
      <c r="C6" s="482" t="s">
        <v>48</v>
      </c>
      <c r="D6" s="56" t="s">
        <v>3037</v>
      </c>
      <c r="E6" s="56" t="s">
        <v>3046</v>
      </c>
      <c r="F6" s="650" t="s">
        <v>33</v>
      </c>
      <c r="G6" s="57">
        <v>23000</v>
      </c>
      <c r="H6" s="61">
        <v>1</v>
      </c>
      <c r="I6" s="56" t="s">
        <v>220</v>
      </c>
      <c r="J6" s="57">
        <v>23000</v>
      </c>
      <c r="K6" s="61">
        <v>0</v>
      </c>
      <c r="L6" s="57">
        <v>23000</v>
      </c>
      <c r="M6" s="480" t="s">
        <v>52</v>
      </c>
      <c r="N6" s="651" t="s">
        <v>46</v>
      </c>
      <c r="O6" s="481"/>
      <c r="P6" s="698" t="s">
        <v>2335</v>
      </c>
      <c r="Q6" s="699" t="s">
        <v>1820</v>
      </c>
      <c r="R6" s="699" t="s">
        <v>2329</v>
      </c>
      <c r="S6" s="699" t="s">
        <v>3047</v>
      </c>
      <c r="T6" s="699" t="s">
        <v>3039</v>
      </c>
      <c r="U6" s="699" t="s">
        <v>3040</v>
      </c>
      <c r="V6" s="699" t="s">
        <v>3041</v>
      </c>
      <c r="W6" s="699" t="s">
        <v>3039</v>
      </c>
      <c r="X6" s="715">
        <v>23000</v>
      </c>
      <c r="Y6" s="637" t="s">
        <v>74</v>
      </c>
      <c r="AH6" s="689"/>
    </row>
    <row r="7" spans="1:49" s="485" customFormat="1" ht="33.75" customHeight="1">
      <c r="A7" s="481">
        <v>4</v>
      </c>
      <c r="B7" s="60" t="s">
        <v>3036</v>
      </c>
      <c r="C7" s="482" t="s">
        <v>48</v>
      </c>
      <c r="D7" s="56" t="s">
        <v>3037</v>
      </c>
      <c r="E7" s="56" t="s">
        <v>50</v>
      </c>
      <c r="F7" s="650" t="s">
        <v>33</v>
      </c>
      <c r="G7" s="57">
        <v>22000</v>
      </c>
      <c r="H7" s="61">
        <v>2</v>
      </c>
      <c r="I7" s="56" t="s">
        <v>220</v>
      </c>
      <c r="J7" s="57">
        <v>44000</v>
      </c>
      <c r="K7" s="61">
        <v>0</v>
      </c>
      <c r="L7" s="57">
        <v>44000</v>
      </c>
      <c r="M7" s="480" t="s">
        <v>52</v>
      </c>
      <c r="N7" s="651" t="s">
        <v>46</v>
      </c>
      <c r="O7" s="481"/>
      <c r="P7" s="698" t="s">
        <v>2335</v>
      </c>
      <c r="Q7" s="699" t="s">
        <v>1820</v>
      </c>
      <c r="R7" s="699" t="s">
        <v>2329</v>
      </c>
      <c r="S7" s="699" t="s">
        <v>3048</v>
      </c>
      <c r="T7" s="699" t="s">
        <v>3039</v>
      </c>
      <c r="U7" s="699" t="s">
        <v>3040</v>
      </c>
      <c r="V7" s="699" t="s">
        <v>3041</v>
      </c>
      <c r="W7" s="699" t="s">
        <v>3039</v>
      </c>
      <c r="X7" s="715">
        <v>44000</v>
      </c>
      <c r="Y7" s="638" t="s">
        <v>82</v>
      </c>
      <c r="Z7" s="690"/>
      <c r="AA7" s="690"/>
      <c r="AB7" s="690"/>
      <c r="AC7" s="690"/>
      <c r="AD7" s="690"/>
      <c r="AE7" s="690"/>
      <c r="AF7" s="690"/>
      <c r="AG7" s="690"/>
      <c r="AH7" s="690"/>
    </row>
    <row r="8" spans="1:49" s="485" customFormat="1" ht="28.5" customHeight="1">
      <c r="A8" s="481">
        <v>5</v>
      </c>
      <c r="B8" s="60" t="s">
        <v>3036</v>
      </c>
      <c r="C8" s="482" t="s">
        <v>48</v>
      </c>
      <c r="D8" s="56" t="s">
        <v>3049</v>
      </c>
      <c r="E8" s="56" t="s">
        <v>125</v>
      </c>
      <c r="F8" s="650" t="s">
        <v>33</v>
      </c>
      <c r="G8" s="57">
        <v>7500</v>
      </c>
      <c r="H8" s="61">
        <v>1</v>
      </c>
      <c r="I8" s="56" t="s">
        <v>220</v>
      </c>
      <c r="J8" s="57">
        <v>7500</v>
      </c>
      <c r="K8" s="61">
        <v>0</v>
      </c>
      <c r="L8" s="57">
        <v>7500</v>
      </c>
      <c r="M8" s="691" t="s">
        <v>52</v>
      </c>
      <c r="N8" s="651" t="s">
        <v>46</v>
      </c>
      <c r="O8" s="481"/>
      <c r="P8" s="696" t="s">
        <v>3050</v>
      </c>
      <c r="Q8" s="697" t="s">
        <v>3051</v>
      </c>
      <c r="R8" s="697" t="s">
        <v>3050</v>
      </c>
      <c r="S8" s="716" t="s">
        <v>3052</v>
      </c>
      <c r="T8" s="697" t="s">
        <v>3053</v>
      </c>
      <c r="U8" s="697" t="s">
        <v>3054</v>
      </c>
      <c r="V8" s="697" t="s">
        <v>3054</v>
      </c>
      <c r="W8" s="697" t="s">
        <v>3055</v>
      </c>
      <c r="X8" s="717">
        <v>7500</v>
      </c>
      <c r="Y8" s="637"/>
    </row>
    <row r="9" spans="1:49" s="485" customFormat="1" ht="24.95" customHeight="1">
      <c r="A9" s="481">
        <v>6</v>
      </c>
      <c r="B9" s="60" t="s">
        <v>3036</v>
      </c>
      <c r="C9" s="482" t="s">
        <v>48</v>
      </c>
      <c r="D9" s="56" t="s">
        <v>3049</v>
      </c>
      <c r="E9" s="56" t="s">
        <v>3056</v>
      </c>
      <c r="F9" s="650" t="s">
        <v>33</v>
      </c>
      <c r="G9" s="57">
        <v>22000</v>
      </c>
      <c r="H9" s="61">
        <v>2</v>
      </c>
      <c r="I9" s="56" t="s">
        <v>220</v>
      </c>
      <c r="J9" s="57">
        <v>44000</v>
      </c>
      <c r="K9" s="61">
        <v>0</v>
      </c>
      <c r="L9" s="57">
        <v>44000</v>
      </c>
      <c r="M9" s="691" t="s">
        <v>52</v>
      </c>
      <c r="N9" s="651" t="s">
        <v>46</v>
      </c>
      <c r="O9" s="481"/>
      <c r="P9" s="698" t="s">
        <v>3050</v>
      </c>
      <c r="Q9" s="699" t="s">
        <v>3051</v>
      </c>
      <c r="R9" s="699" t="s">
        <v>3050</v>
      </c>
      <c r="S9" s="714" t="s">
        <v>3057</v>
      </c>
      <c r="T9" s="699" t="s">
        <v>3053</v>
      </c>
      <c r="U9" s="699" t="s">
        <v>3054</v>
      </c>
      <c r="V9" s="699" t="s">
        <v>3054</v>
      </c>
      <c r="W9" s="699" t="s">
        <v>3055</v>
      </c>
      <c r="X9" s="718">
        <v>44000</v>
      </c>
      <c r="Y9" s="639" t="s">
        <v>572</v>
      </c>
    </row>
    <row r="10" spans="1:49" s="485" customFormat="1" ht="24.95" customHeight="1">
      <c r="A10" s="481">
        <v>7</v>
      </c>
      <c r="B10" s="60" t="s">
        <v>3036</v>
      </c>
      <c r="C10" s="482" t="s">
        <v>48</v>
      </c>
      <c r="D10" s="56" t="s">
        <v>3049</v>
      </c>
      <c r="E10" s="56" t="s">
        <v>3058</v>
      </c>
      <c r="F10" s="650" t="s">
        <v>33</v>
      </c>
      <c r="G10" s="57">
        <v>23000</v>
      </c>
      <c r="H10" s="61">
        <v>2</v>
      </c>
      <c r="I10" s="56" t="s">
        <v>220</v>
      </c>
      <c r="J10" s="57">
        <v>46000</v>
      </c>
      <c r="K10" s="61">
        <v>0</v>
      </c>
      <c r="L10" s="57">
        <v>46000</v>
      </c>
      <c r="M10" s="691" t="s">
        <v>52</v>
      </c>
      <c r="N10" s="560" t="s">
        <v>46</v>
      </c>
      <c r="O10" s="481"/>
      <c r="P10" s="698" t="s">
        <v>3050</v>
      </c>
      <c r="Q10" s="699" t="s">
        <v>3051</v>
      </c>
      <c r="R10" s="699" t="s">
        <v>3050</v>
      </c>
      <c r="S10" s="714" t="s">
        <v>3059</v>
      </c>
      <c r="T10" s="699" t="s">
        <v>3053</v>
      </c>
      <c r="U10" s="699" t="s">
        <v>3060</v>
      </c>
      <c r="V10" s="699" t="s">
        <v>3060</v>
      </c>
      <c r="W10" s="699" t="s">
        <v>3060</v>
      </c>
      <c r="X10" s="719">
        <v>46000</v>
      </c>
      <c r="Y10" s="640"/>
    </row>
    <row r="11" spans="1:49" s="485" customFormat="1" ht="24.95" customHeight="1">
      <c r="A11" s="481">
        <v>8</v>
      </c>
      <c r="B11" s="60" t="s">
        <v>3036</v>
      </c>
      <c r="C11" s="482" t="s">
        <v>48</v>
      </c>
      <c r="D11" s="56" t="s">
        <v>3049</v>
      </c>
      <c r="E11" s="56" t="s">
        <v>3061</v>
      </c>
      <c r="F11" s="650" t="s">
        <v>33</v>
      </c>
      <c r="G11" s="57">
        <v>32000</v>
      </c>
      <c r="H11" s="61">
        <v>1</v>
      </c>
      <c r="I11" s="56" t="s">
        <v>220</v>
      </c>
      <c r="J11" s="57">
        <v>32000</v>
      </c>
      <c r="K11" s="61">
        <v>0</v>
      </c>
      <c r="L11" s="57">
        <v>32000</v>
      </c>
      <c r="M11" s="691" t="s">
        <v>52</v>
      </c>
      <c r="N11" s="560" t="s">
        <v>46</v>
      </c>
      <c r="O11" s="481"/>
      <c r="P11" s="698" t="s">
        <v>3050</v>
      </c>
      <c r="Q11" s="699" t="s">
        <v>3062</v>
      </c>
      <c r="R11" s="699" t="s">
        <v>3050</v>
      </c>
      <c r="S11" s="714" t="s">
        <v>3063</v>
      </c>
      <c r="T11" s="699" t="s">
        <v>3053</v>
      </c>
      <c r="U11" s="699" t="s">
        <v>3060</v>
      </c>
      <c r="V11" s="699" t="s">
        <v>3060</v>
      </c>
      <c r="W11" s="699" t="s">
        <v>3060</v>
      </c>
      <c r="X11" s="719">
        <v>32000</v>
      </c>
      <c r="Y11" s="640"/>
    </row>
    <row r="12" spans="1:49" s="485" customFormat="1" ht="24.95" customHeight="1">
      <c r="A12" s="481">
        <v>9</v>
      </c>
      <c r="B12" s="60" t="s">
        <v>3036</v>
      </c>
      <c r="C12" s="482" t="s">
        <v>48</v>
      </c>
      <c r="D12" s="56" t="s">
        <v>3064</v>
      </c>
      <c r="E12" s="56" t="s">
        <v>3065</v>
      </c>
      <c r="F12" s="650" t="s">
        <v>33</v>
      </c>
      <c r="G12" s="57">
        <v>3800</v>
      </c>
      <c r="H12" s="61">
        <v>4</v>
      </c>
      <c r="I12" s="56" t="s">
        <v>220</v>
      </c>
      <c r="J12" s="57">
        <v>15200</v>
      </c>
      <c r="K12" s="61">
        <v>0</v>
      </c>
      <c r="L12" s="57">
        <v>15200</v>
      </c>
      <c r="M12" s="691" t="s">
        <v>52</v>
      </c>
      <c r="N12" s="560" t="s">
        <v>46</v>
      </c>
      <c r="O12" s="692"/>
      <c r="P12" s="720" t="s">
        <v>1537</v>
      </c>
      <c r="Q12" s="720" t="s">
        <v>3066</v>
      </c>
      <c r="R12" s="720" t="s">
        <v>1537</v>
      </c>
      <c r="S12" s="721" t="s">
        <v>3067</v>
      </c>
      <c r="T12" s="720" t="s">
        <v>3068</v>
      </c>
      <c r="U12" s="720" t="s">
        <v>3069</v>
      </c>
      <c r="V12" s="720" t="s">
        <v>3069</v>
      </c>
      <c r="W12" s="720" t="s">
        <v>3069</v>
      </c>
      <c r="X12" s="722">
        <v>15200</v>
      </c>
      <c r="Y12" s="484"/>
    </row>
    <row r="13" spans="1:49" s="485" customFormat="1" ht="24.95" customHeight="1">
      <c r="A13" s="481">
        <v>10</v>
      </c>
      <c r="B13" s="60" t="s">
        <v>3036</v>
      </c>
      <c r="C13" s="482" t="s">
        <v>48</v>
      </c>
      <c r="D13" s="56" t="s">
        <v>3064</v>
      </c>
      <c r="E13" s="56" t="s">
        <v>3070</v>
      </c>
      <c r="F13" s="650" t="s">
        <v>33</v>
      </c>
      <c r="G13" s="57">
        <v>22000</v>
      </c>
      <c r="H13" s="61">
        <v>2</v>
      </c>
      <c r="I13" s="56" t="s">
        <v>220</v>
      </c>
      <c r="J13" s="57">
        <v>44000</v>
      </c>
      <c r="K13" s="61">
        <v>0</v>
      </c>
      <c r="L13" s="57">
        <v>44000</v>
      </c>
      <c r="M13" s="691" t="s">
        <v>52</v>
      </c>
      <c r="N13" s="560" t="s">
        <v>46</v>
      </c>
      <c r="O13" s="693"/>
      <c r="P13" s="723" t="s">
        <v>1537</v>
      </c>
      <c r="Q13" s="724" t="s">
        <v>1820</v>
      </c>
      <c r="R13" s="723" t="s">
        <v>1537</v>
      </c>
      <c r="S13" s="725" t="s">
        <v>3071</v>
      </c>
      <c r="T13" s="723" t="s">
        <v>148</v>
      </c>
      <c r="U13" s="726">
        <v>243410</v>
      </c>
      <c r="V13" s="726">
        <v>243410</v>
      </c>
      <c r="W13" s="726">
        <v>243410</v>
      </c>
      <c r="X13" s="727">
        <v>44000</v>
      </c>
      <c r="Y13" s="484"/>
    </row>
    <row r="14" spans="1:49" s="485" customFormat="1" ht="24.95" customHeight="1">
      <c r="A14" s="481">
        <v>11</v>
      </c>
      <c r="B14" s="60" t="s">
        <v>3036</v>
      </c>
      <c r="C14" s="482" t="s">
        <v>48</v>
      </c>
      <c r="D14" s="56" t="s">
        <v>3064</v>
      </c>
      <c r="E14" s="56" t="s">
        <v>3072</v>
      </c>
      <c r="F14" s="650" t="s">
        <v>33</v>
      </c>
      <c r="G14" s="57">
        <v>24900</v>
      </c>
      <c r="H14" s="61">
        <v>2</v>
      </c>
      <c r="I14" s="56" t="s">
        <v>220</v>
      </c>
      <c r="J14" s="57">
        <v>49800</v>
      </c>
      <c r="K14" s="61">
        <v>0</v>
      </c>
      <c r="L14" s="57">
        <v>49800</v>
      </c>
      <c r="M14" s="691" t="s">
        <v>52</v>
      </c>
      <c r="N14" s="560" t="s">
        <v>46</v>
      </c>
      <c r="O14" s="693"/>
      <c r="P14" s="723" t="s">
        <v>1537</v>
      </c>
      <c r="Q14" s="723" t="s">
        <v>3066</v>
      </c>
      <c r="R14" s="723" t="s">
        <v>1537</v>
      </c>
      <c r="S14" s="725" t="s">
        <v>3073</v>
      </c>
      <c r="T14" s="723" t="s">
        <v>148</v>
      </c>
      <c r="U14" s="726">
        <v>243410</v>
      </c>
      <c r="V14" s="726">
        <v>243410</v>
      </c>
      <c r="W14" s="726">
        <v>243410</v>
      </c>
      <c r="X14" s="727">
        <v>49800</v>
      </c>
      <c r="Y14" s="484"/>
    </row>
    <row r="15" spans="1:49" s="485" customFormat="1" ht="24.95" customHeight="1">
      <c r="A15" s="481">
        <v>12</v>
      </c>
      <c r="B15" s="60" t="s">
        <v>3036</v>
      </c>
      <c r="C15" s="482" t="s">
        <v>48</v>
      </c>
      <c r="D15" s="56" t="s">
        <v>3074</v>
      </c>
      <c r="E15" s="56" t="s">
        <v>669</v>
      </c>
      <c r="F15" s="650" t="s">
        <v>33</v>
      </c>
      <c r="G15" s="57">
        <v>30000</v>
      </c>
      <c r="H15" s="61">
        <v>1</v>
      </c>
      <c r="I15" s="56" t="s">
        <v>220</v>
      </c>
      <c r="J15" s="57">
        <v>30000</v>
      </c>
      <c r="K15" s="61">
        <v>0</v>
      </c>
      <c r="L15" s="57">
        <v>30000</v>
      </c>
      <c r="M15" s="691" t="s">
        <v>52</v>
      </c>
      <c r="N15" s="560" t="s">
        <v>46</v>
      </c>
      <c r="O15" s="481"/>
      <c r="P15" s="723" t="s">
        <v>3075</v>
      </c>
      <c r="Q15" s="723" t="s">
        <v>1820</v>
      </c>
      <c r="R15" s="723" t="s">
        <v>3076</v>
      </c>
      <c r="S15" s="723" t="s">
        <v>132</v>
      </c>
      <c r="T15" s="723" t="s">
        <v>330</v>
      </c>
      <c r="U15" s="723" t="s">
        <v>2737</v>
      </c>
      <c r="V15" s="723" t="s">
        <v>2737</v>
      </c>
      <c r="W15" s="723" t="s">
        <v>2737</v>
      </c>
      <c r="X15" s="727">
        <v>30000</v>
      </c>
      <c r="Y15" s="484"/>
    </row>
    <row r="16" spans="1:49" s="485" customFormat="1" ht="24.95" customHeight="1">
      <c r="A16" s="481">
        <v>13</v>
      </c>
      <c r="B16" s="60" t="s">
        <v>3036</v>
      </c>
      <c r="C16" s="482" t="s">
        <v>48</v>
      </c>
      <c r="D16" s="56" t="s">
        <v>3074</v>
      </c>
      <c r="E16" s="56" t="s">
        <v>3077</v>
      </c>
      <c r="F16" s="650" t="s">
        <v>59</v>
      </c>
      <c r="G16" s="57">
        <v>100000</v>
      </c>
      <c r="H16" s="61">
        <v>1</v>
      </c>
      <c r="I16" s="56" t="s">
        <v>220</v>
      </c>
      <c r="J16" s="57">
        <v>100000</v>
      </c>
      <c r="K16" s="61">
        <v>0</v>
      </c>
      <c r="L16" s="57">
        <v>100000</v>
      </c>
      <c r="M16" s="691" t="s">
        <v>52</v>
      </c>
      <c r="N16" s="560" t="s">
        <v>46</v>
      </c>
      <c r="O16" s="481"/>
      <c r="P16" s="723" t="s">
        <v>3075</v>
      </c>
      <c r="Q16" s="723" t="s">
        <v>3078</v>
      </c>
      <c r="R16" s="723" t="s">
        <v>3076</v>
      </c>
      <c r="S16" s="723" t="s">
        <v>132</v>
      </c>
      <c r="T16" s="723" t="s">
        <v>378</v>
      </c>
      <c r="U16" s="723" t="s">
        <v>2737</v>
      </c>
      <c r="V16" s="723" t="s">
        <v>2737</v>
      </c>
      <c r="W16" s="723" t="s">
        <v>2737</v>
      </c>
      <c r="X16" s="727">
        <v>100000</v>
      </c>
      <c r="Y16" s="484"/>
    </row>
    <row r="17" spans="1:25" s="485" customFormat="1" ht="24.95" customHeight="1">
      <c r="A17" s="481">
        <v>14</v>
      </c>
      <c r="B17" s="60" t="s">
        <v>3036</v>
      </c>
      <c r="C17" s="482" t="s">
        <v>48</v>
      </c>
      <c r="D17" s="56" t="s">
        <v>3079</v>
      </c>
      <c r="E17" s="56" t="s">
        <v>3080</v>
      </c>
      <c r="F17" s="650" t="s">
        <v>59</v>
      </c>
      <c r="G17" s="57">
        <v>95000</v>
      </c>
      <c r="H17" s="61">
        <v>1</v>
      </c>
      <c r="I17" s="56" t="s">
        <v>220</v>
      </c>
      <c r="J17" s="57">
        <v>95000</v>
      </c>
      <c r="K17" s="61">
        <v>0</v>
      </c>
      <c r="L17" s="57">
        <v>95000</v>
      </c>
      <c r="M17" s="691" t="s">
        <v>52</v>
      </c>
      <c r="N17" s="560" t="s">
        <v>37</v>
      </c>
      <c r="O17" s="481"/>
      <c r="P17" s="728"/>
      <c r="Q17" s="728"/>
      <c r="R17" s="729"/>
      <c r="S17" s="729"/>
      <c r="T17" s="729"/>
      <c r="U17" s="729"/>
      <c r="V17" s="729"/>
      <c r="W17" s="729"/>
      <c r="X17" s="727"/>
      <c r="Y17" s="484"/>
    </row>
    <row r="18" spans="1:25" s="485" customFormat="1" ht="24.95" customHeight="1">
      <c r="A18" s="481">
        <v>15</v>
      </c>
      <c r="B18" s="60" t="s">
        <v>3036</v>
      </c>
      <c r="C18" s="482" t="s">
        <v>48</v>
      </c>
      <c r="D18" s="56" t="s">
        <v>3079</v>
      </c>
      <c r="E18" s="56" t="s">
        <v>3081</v>
      </c>
      <c r="F18" s="650" t="s">
        <v>59</v>
      </c>
      <c r="G18" s="57">
        <v>35000</v>
      </c>
      <c r="H18" s="61">
        <v>1</v>
      </c>
      <c r="I18" s="56" t="s">
        <v>220</v>
      </c>
      <c r="J18" s="57">
        <v>35000</v>
      </c>
      <c r="K18" s="61">
        <v>0</v>
      </c>
      <c r="L18" s="57">
        <v>35000</v>
      </c>
      <c r="M18" s="691" t="s">
        <v>52</v>
      </c>
      <c r="N18" s="560" t="s">
        <v>37</v>
      </c>
      <c r="O18" s="481"/>
      <c r="P18" s="728"/>
      <c r="Q18" s="728"/>
      <c r="R18" s="729"/>
      <c r="S18" s="729"/>
      <c r="T18" s="729"/>
      <c r="U18" s="729"/>
      <c r="V18" s="729"/>
      <c r="W18" s="729"/>
      <c r="X18" s="730"/>
      <c r="Y18" s="484"/>
    </row>
    <row r="19" spans="1:25" s="485" customFormat="1" ht="24.95" customHeight="1">
      <c r="A19" s="481">
        <v>16</v>
      </c>
      <c r="B19" s="60" t="s">
        <v>3036</v>
      </c>
      <c r="C19" s="482" t="s">
        <v>48</v>
      </c>
      <c r="D19" s="56" t="s">
        <v>3082</v>
      </c>
      <c r="E19" s="56" t="s">
        <v>3083</v>
      </c>
      <c r="F19" s="650" t="s">
        <v>33</v>
      </c>
      <c r="G19" s="57">
        <v>23000</v>
      </c>
      <c r="H19" s="61">
        <v>3</v>
      </c>
      <c r="I19" s="56" t="s">
        <v>220</v>
      </c>
      <c r="J19" s="57">
        <v>69000</v>
      </c>
      <c r="K19" s="61">
        <v>0</v>
      </c>
      <c r="L19" s="57">
        <v>69000</v>
      </c>
      <c r="M19" s="691" t="s">
        <v>52</v>
      </c>
      <c r="N19" s="560" t="s">
        <v>46</v>
      </c>
      <c r="O19" s="481"/>
      <c r="P19" s="696" t="s">
        <v>2364</v>
      </c>
      <c r="Q19" s="697" t="s">
        <v>1350</v>
      </c>
      <c r="R19" s="697" t="s">
        <v>2364</v>
      </c>
      <c r="S19" s="697" t="s">
        <v>1093</v>
      </c>
      <c r="T19" s="697" t="s">
        <v>3084</v>
      </c>
      <c r="U19" s="697" t="s">
        <v>2388</v>
      </c>
      <c r="V19" s="697" t="s">
        <v>2388</v>
      </c>
      <c r="W19" s="697" t="s">
        <v>3085</v>
      </c>
      <c r="X19" s="713">
        <v>69000</v>
      </c>
      <c r="Y19" s="484"/>
    </row>
    <row r="20" spans="1:25" s="485" customFormat="1" ht="24.95" customHeight="1">
      <c r="A20" s="481">
        <v>17</v>
      </c>
      <c r="B20" s="60" t="s">
        <v>3036</v>
      </c>
      <c r="C20" s="482" t="s">
        <v>48</v>
      </c>
      <c r="D20" s="56" t="s">
        <v>3082</v>
      </c>
      <c r="E20" s="56" t="s">
        <v>3086</v>
      </c>
      <c r="F20" s="650" t="s">
        <v>33</v>
      </c>
      <c r="G20" s="57">
        <v>22000</v>
      </c>
      <c r="H20" s="61">
        <v>2</v>
      </c>
      <c r="I20" s="56" t="s">
        <v>220</v>
      </c>
      <c r="J20" s="57">
        <v>44000</v>
      </c>
      <c r="K20" s="61">
        <v>0</v>
      </c>
      <c r="L20" s="57">
        <v>44000</v>
      </c>
      <c r="M20" s="691" t="s">
        <v>52</v>
      </c>
      <c r="N20" s="560" t="s">
        <v>46</v>
      </c>
      <c r="O20" s="481"/>
      <c r="P20" s="698" t="s">
        <v>2364</v>
      </c>
      <c r="Q20" s="699" t="s">
        <v>1350</v>
      </c>
      <c r="R20" s="699" t="s">
        <v>2364</v>
      </c>
      <c r="S20" s="699" t="s">
        <v>3087</v>
      </c>
      <c r="T20" s="699" t="s">
        <v>3084</v>
      </c>
      <c r="U20" s="699" t="s">
        <v>2388</v>
      </c>
      <c r="V20" s="699" t="s">
        <v>2388</v>
      </c>
      <c r="W20" s="699" t="s">
        <v>3085</v>
      </c>
      <c r="X20" s="715">
        <v>44000</v>
      </c>
      <c r="Y20" s="484"/>
    </row>
    <row r="21" spans="1:25" s="485" customFormat="1" ht="24.95" customHeight="1">
      <c r="A21" s="481">
        <v>18</v>
      </c>
      <c r="B21" s="60" t="s">
        <v>3036</v>
      </c>
      <c r="C21" s="482" t="s">
        <v>48</v>
      </c>
      <c r="D21" s="56" t="s">
        <v>3082</v>
      </c>
      <c r="E21" s="56" t="s">
        <v>3088</v>
      </c>
      <c r="F21" s="650" t="s">
        <v>33</v>
      </c>
      <c r="G21" s="57">
        <v>4800</v>
      </c>
      <c r="H21" s="61">
        <v>4</v>
      </c>
      <c r="I21" s="56" t="s">
        <v>220</v>
      </c>
      <c r="J21" s="57">
        <v>19200</v>
      </c>
      <c r="K21" s="61">
        <v>0</v>
      </c>
      <c r="L21" s="57">
        <v>19200</v>
      </c>
      <c r="M21" s="691" t="s">
        <v>52</v>
      </c>
      <c r="N21" s="560" t="s">
        <v>37</v>
      </c>
      <c r="O21" s="481"/>
      <c r="P21" s="698" t="s">
        <v>572</v>
      </c>
      <c r="Q21" s="699" t="s">
        <v>572</v>
      </c>
      <c r="R21" s="699" t="s">
        <v>572</v>
      </c>
      <c r="S21" s="699" t="s">
        <v>572</v>
      </c>
      <c r="T21" s="699" t="s">
        <v>572</v>
      </c>
      <c r="U21" s="699" t="s">
        <v>572</v>
      </c>
      <c r="V21" s="699" t="s">
        <v>572</v>
      </c>
      <c r="W21" s="699" t="s">
        <v>572</v>
      </c>
      <c r="X21" s="699" t="s">
        <v>572</v>
      </c>
      <c r="Y21" s="484"/>
    </row>
    <row r="22" spans="1:25" s="485" customFormat="1" ht="24.95" customHeight="1">
      <c r="A22" s="481">
        <v>19</v>
      </c>
      <c r="B22" s="60" t="s">
        <v>3036</v>
      </c>
      <c r="C22" s="482" t="s">
        <v>48</v>
      </c>
      <c r="D22" s="56" t="s">
        <v>3089</v>
      </c>
      <c r="E22" s="56" t="s">
        <v>116</v>
      </c>
      <c r="F22" s="650" t="s">
        <v>33</v>
      </c>
      <c r="G22" s="57">
        <v>30000</v>
      </c>
      <c r="H22" s="61">
        <v>1</v>
      </c>
      <c r="I22" s="56" t="s">
        <v>220</v>
      </c>
      <c r="J22" s="57">
        <v>30000</v>
      </c>
      <c r="K22" s="61">
        <v>0</v>
      </c>
      <c r="L22" s="57">
        <v>30000</v>
      </c>
      <c r="M22" s="691" t="s">
        <v>52</v>
      </c>
      <c r="N22" s="560" t="s">
        <v>46</v>
      </c>
      <c r="O22" s="481"/>
      <c r="P22" s="696" t="s">
        <v>3090</v>
      </c>
      <c r="Q22" s="697" t="s">
        <v>3091</v>
      </c>
      <c r="R22" s="697" t="s">
        <v>3092</v>
      </c>
      <c r="S22" s="731">
        <v>243588</v>
      </c>
      <c r="T22" s="697" t="s">
        <v>3093</v>
      </c>
      <c r="U22" s="697" t="s">
        <v>3054</v>
      </c>
      <c r="V22" s="697" t="s">
        <v>3054</v>
      </c>
      <c r="W22" s="697" t="s">
        <v>3054</v>
      </c>
      <c r="X22" s="713">
        <v>30000</v>
      </c>
      <c r="Y22" s="484"/>
    </row>
    <row r="23" spans="1:25" s="485" customFormat="1" ht="24.95" customHeight="1">
      <c r="A23" s="481">
        <v>20</v>
      </c>
      <c r="B23" s="60" t="s">
        <v>3036</v>
      </c>
      <c r="C23" s="482" t="s">
        <v>48</v>
      </c>
      <c r="D23" s="56" t="s">
        <v>3089</v>
      </c>
      <c r="E23" s="56" t="s">
        <v>669</v>
      </c>
      <c r="F23" s="650" t="s">
        <v>33</v>
      </c>
      <c r="G23" s="57">
        <v>30000</v>
      </c>
      <c r="H23" s="61">
        <v>1</v>
      </c>
      <c r="I23" s="56" t="s">
        <v>220</v>
      </c>
      <c r="J23" s="57">
        <v>30000</v>
      </c>
      <c r="K23" s="61">
        <v>0</v>
      </c>
      <c r="L23" s="57">
        <v>30000</v>
      </c>
      <c r="M23" s="691" t="s">
        <v>52</v>
      </c>
      <c r="N23" s="560" t="s">
        <v>46</v>
      </c>
      <c r="O23" s="481"/>
      <c r="P23" s="698" t="s">
        <v>3090</v>
      </c>
      <c r="Q23" s="699" t="s">
        <v>3094</v>
      </c>
      <c r="R23" s="699" t="s">
        <v>3092</v>
      </c>
      <c r="S23" s="699" t="s">
        <v>579</v>
      </c>
      <c r="T23" s="699" t="s">
        <v>3093</v>
      </c>
      <c r="U23" s="699" t="s">
        <v>3054</v>
      </c>
      <c r="V23" s="699" t="s">
        <v>3054</v>
      </c>
      <c r="W23" s="699" t="s">
        <v>3054</v>
      </c>
      <c r="X23" s="715">
        <v>30000</v>
      </c>
      <c r="Y23" s="484"/>
    </row>
    <row r="24" spans="1:25" s="485" customFormat="1" ht="24.95" customHeight="1">
      <c r="A24" s="481">
        <v>21</v>
      </c>
      <c r="B24" s="60" t="s">
        <v>3036</v>
      </c>
      <c r="C24" s="482" t="s">
        <v>48</v>
      </c>
      <c r="D24" s="56" t="s">
        <v>3089</v>
      </c>
      <c r="E24" s="56" t="s">
        <v>3095</v>
      </c>
      <c r="F24" s="650" t="s">
        <v>59</v>
      </c>
      <c r="G24" s="57">
        <v>65000</v>
      </c>
      <c r="H24" s="61">
        <v>1</v>
      </c>
      <c r="I24" s="56" t="s">
        <v>220</v>
      </c>
      <c r="J24" s="57">
        <v>65000</v>
      </c>
      <c r="K24" s="61">
        <v>0</v>
      </c>
      <c r="L24" s="57">
        <v>65000</v>
      </c>
      <c r="M24" s="691" t="s">
        <v>52</v>
      </c>
      <c r="N24" s="560" t="s">
        <v>46</v>
      </c>
      <c r="O24" s="481"/>
      <c r="P24" s="698" t="s">
        <v>3090</v>
      </c>
      <c r="Q24" s="699" t="s">
        <v>3096</v>
      </c>
      <c r="R24" s="699" t="s">
        <v>3092</v>
      </c>
      <c r="S24" s="699" t="s">
        <v>579</v>
      </c>
      <c r="T24" s="699" t="s">
        <v>3093</v>
      </c>
      <c r="U24" s="699" t="s">
        <v>3097</v>
      </c>
      <c r="V24" s="699" t="s">
        <v>3097</v>
      </c>
      <c r="W24" s="699" t="s">
        <v>3097</v>
      </c>
      <c r="X24" s="699" t="s">
        <v>3098</v>
      </c>
      <c r="Y24" s="484"/>
    </row>
    <row r="25" spans="1:25" s="485" customFormat="1" ht="24.95" customHeight="1">
      <c r="A25" s="481">
        <v>22</v>
      </c>
      <c r="B25" s="60" t="s">
        <v>3036</v>
      </c>
      <c r="C25" s="482" t="s">
        <v>48</v>
      </c>
      <c r="D25" s="56" t="s">
        <v>3099</v>
      </c>
      <c r="E25" s="56" t="s">
        <v>3100</v>
      </c>
      <c r="F25" s="650" t="s">
        <v>59</v>
      </c>
      <c r="G25" s="57">
        <v>20700</v>
      </c>
      <c r="H25" s="61">
        <v>1</v>
      </c>
      <c r="I25" s="56" t="s">
        <v>220</v>
      </c>
      <c r="J25" s="57">
        <v>20700</v>
      </c>
      <c r="K25" s="61">
        <v>0</v>
      </c>
      <c r="L25" s="57">
        <v>20700</v>
      </c>
      <c r="M25" s="691" t="s">
        <v>52</v>
      </c>
      <c r="N25" s="560" t="s">
        <v>37</v>
      </c>
      <c r="O25" s="481"/>
      <c r="P25" s="728"/>
      <c r="Q25" s="728"/>
      <c r="R25" s="729"/>
      <c r="S25" s="729"/>
      <c r="T25" s="729"/>
      <c r="U25" s="729"/>
      <c r="V25" s="729"/>
      <c r="W25" s="729"/>
      <c r="X25" s="730"/>
      <c r="Y25" s="484"/>
    </row>
    <row r="26" spans="1:25" s="485" customFormat="1" ht="24.95" customHeight="1">
      <c r="A26" s="481">
        <v>23</v>
      </c>
      <c r="B26" s="60" t="s">
        <v>3036</v>
      </c>
      <c r="C26" s="482" t="s">
        <v>48</v>
      </c>
      <c r="D26" s="56" t="s">
        <v>3099</v>
      </c>
      <c r="E26" s="56" t="s">
        <v>1527</v>
      </c>
      <c r="F26" s="650" t="s">
        <v>33</v>
      </c>
      <c r="G26" s="57">
        <v>15000</v>
      </c>
      <c r="H26" s="61">
        <v>1</v>
      </c>
      <c r="I26" s="56" t="s">
        <v>220</v>
      </c>
      <c r="J26" s="57">
        <v>15000</v>
      </c>
      <c r="K26" s="61">
        <v>0</v>
      </c>
      <c r="L26" s="57">
        <v>15000</v>
      </c>
      <c r="M26" s="691" t="s">
        <v>52</v>
      </c>
      <c r="N26" s="560" t="s">
        <v>37</v>
      </c>
      <c r="O26" s="481"/>
      <c r="P26" s="728"/>
      <c r="Q26" s="728"/>
      <c r="R26" s="729"/>
      <c r="S26" s="729"/>
      <c r="T26" s="729"/>
      <c r="U26" s="729"/>
      <c r="V26" s="729"/>
      <c r="W26" s="729"/>
      <c r="X26" s="730"/>
      <c r="Y26" s="484"/>
    </row>
    <row r="27" spans="1:25" s="485" customFormat="1" ht="24.95" customHeight="1">
      <c r="A27" s="481">
        <v>24</v>
      </c>
      <c r="B27" s="60" t="s">
        <v>3036</v>
      </c>
      <c r="C27" s="482" t="s">
        <v>48</v>
      </c>
      <c r="D27" s="56" t="s">
        <v>3099</v>
      </c>
      <c r="E27" s="56" t="s">
        <v>3101</v>
      </c>
      <c r="F27" s="650" t="s">
        <v>33</v>
      </c>
      <c r="G27" s="57">
        <v>27900</v>
      </c>
      <c r="H27" s="61">
        <v>1</v>
      </c>
      <c r="I27" s="56" t="s">
        <v>220</v>
      </c>
      <c r="J27" s="57">
        <v>27900</v>
      </c>
      <c r="K27" s="61">
        <v>0</v>
      </c>
      <c r="L27" s="57">
        <v>27900</v>
      </c>
      <c r="M27" s="691" t="s">
        <v>52</v>
      </c>
      <c r="N27" s="560" t="s">
        <v>37</v>
      </c>
      <c r="O27" s="481"/>
      <c r="P27" s="728"/>
      <c r="Q27" s="728"/>
      <c r="R27" s="729"/>
      <c r="S27" s="729"/>
      <c r="T27" s="729"/>
      <c r="U27" s="729"/>
      <c r="V27" s="729"/>
      <c r="W27" s="729"/>
      <c r="X27" s="730"/>
      <c r="Y27" s="484"/>
    </row>
    <row r="28" spans="1:25" s="485" customFormat="1" ht="24.95" customHeight="1">
      <c r="A28" s="481">
        <v>25</v>
      </c>
      <c r="B28" s="60" t="s">
        <v>3036</v>
      </c>
      <c r="C28" s="482" t="s">
        <v>48</v>
      </c>
      <c r="D28" s="56" t="s">
        <v>3099</v>
      </c>
      <c r="E28" s="56" t="s">
        <v>50</v>
      </c>
      <c r="F28" s="650" t="s">
        <v>33</v>
      </c>
      <c r="G28" s="57">
        <v>22000</v>
      </c>
      <c r="H28" s="61">
        <v>2</v>
      </c>
      <c r="I28" s="56" t="s">
        <v>220</v>
      </c>
      <c r="J28" s="57">
        <v>44000</v>
      </c>
      <c r="K28" s="61">
        <v>0</v>
      </c>
      <c r="L28" s="57">
        <v>44000</v>
      </c>
      <c r="M28" s="691" t="s">
        <v>52</v>
      </c>
      <c r="N28" s="560" t="s">
        <v>37</v>
      </c>
      <c r="O28" s="481"/>
      <c r="P28" s="728"/>
      <c r="Q28" s="728"/>
      <c r="R28" s="729"/>
      <c r="S28" s="729"/>
      <c r="T28" s="729"/>
      <c r="U28" s="729"/>
      <c r="V28" s="729"/>
      <c r="W28" s="729"/>
      <c r="X28" s="730"/>
      <c r="Y28" s="484"/>
    </row>
    <row r="29" spans="1:25" s="485" customFormat="1" ht="24.95" customHeight="1">
      <c r="A29" s="481">
        <v>26</v>
      </c>
      <c r="B29" s="60" t="s">
        <v>3036</v>
      </c>
      <c r="C29" s="482" t="s">
        <v>48</v>
      </c>
      <c r="D29" s="56" t="s">
        <v>3099</v>
      </c>
      <c r="E29" s="56" t="s">
        <v>2164</v>
      </c>
      <c r="F29" s="650" t="s">
        <v>33</v>
      </c>
      <c r="G29" s="57">
        <v>24100</v>
      </c>
      <c r="H29" s="61">
        <v>1</v>
      </c>
      <c r="I29" s="56" t="s">
        <v>220</v>
      </c>
      <c r="J29" s="57">
        <v>24100</v>
      </c>
      <c r="K29" s="61">
        <v>0</v>
      </c>
      <c r="L29" s="57">
        <v>24100</v>
      </c>
      <c r="M29" s="691" t="s">
        <v>52</v>
      </c>
      <c r="N29" s="560" t="s">
        <v>37</v>
      </c>
      <c r="O29" s="481"/>
      <c r="P29" s="728"/>
      <c r="Q29" s="728"/>
      <c r="R29" s="729"/>
      <c r="S29" s="729"/>
      <c r="T29" s="729"/>
      <c r="U29" s="729"/>
      <c r="V29" s="729"/>
      <c r="W29" s="729"/>
      <c r="X29" s="730"/>
      <c r="Y29" s="484"/>
    </row>
    <row r="30" spans="1:25" s="485" customFormat="1" ht="24.95" customHeight="1">
      <c r="A30" s="481">
        <v>27</v>
      </c>
      <c r="B30" s="60" t="s">
        <v>3036</v>
      </c>
      <c r="C30" s="482" t="s">
        <v>48</v>
      </c>
      <c r="D30" s="56" t="s">
        <v>3102</v>
      </c>
      <c r="E30" s="56" t="s">
        <v>116</v>
      </c>
      <c r="F30" s="650" t="s">
        <v>33</v>
      </c>
      <c r="G30" s="57">
        <v>30000</v>
      </c>
      <c r="H30" s="61">
        <v>1</v>
      </c>
      <c r="I30" s="56" t="s">
        <v>220</v>
      </c>
      <c r="J30" s="57">
        <v>30000</v>
      </c>
      <c r="K30" s="61">
        <v>0</v>
      </c>
      <c r="L30" s="57">
        <v>30000</v>
      </c>
      <c r="M30" s="691" t="s">
        <v>52</v>
      </c>
      <c r="N30" s="560" t="s">
        <v>37</v>
      </c>
      <c r="O30" s="481"/>
      <c r="P30" s="728"/>
      <c r="Q30" s="728"/>
      <c r="R30" s="729"/>
      <c r="S30" s="729"/>
      <c r="T30" s="729"/>
      <c r="U30" s="729"/>
      <c r="V30" s="729"/>
      <c r="W30" s="729"/>
      <c r="X30" s="730"/>
      <c r="Y30" s="484"/>
    </row>
    <row r="31" spans="1:25" s="485" customFormat="1" ht="24.95" customHeight="1">
      <c r="A31" s="481">
        <v>28</v>
      </c>
      <c r="B31" s="60" t="s">
        <v>3036</v>
      </c>
      <c r="C31" s="482" t="s">
        <v>48</v>
      </c>
      <c r="D31" s="56" t="s">
        <v>3102</v>
      </c>
      <c r="E31" s="56" t="s">
        <v>3070</v>
      </c>
      <c r="F31" s="650" t="s">
        <v>33</v>
      </c>
      <c r="G31" s="57">
        <v>22000</v>
      </c>
      <c r="H31" s="61">
        <v>2</v>
      </c>
      <c r="I31" s="56" t="s">
        <v>220</v>
      </c>
      <c r="J31" s="57">
        <v>44000</v>
      </c>
      <c r="K31" s="61">
        <v>0</v>
      </c>
      <c r="L31" s="57">
        <v>44000</v>
      </c>
      <c r="M31" s="691" t="s">
        <v>52</v>
      </c>
      <c r="N31" s="560" t="s">
        <v>37</v>
      </c>
      <c r="O31" s="481"/>
      <c r="P31" s="696"/>
      <c r="Q31" s="728"/>
      <c r="R31" s="729"/>
      <c r="S31" s="729"/>
      <c r="T31" s="729"/>
      <c r="U31" s="729"/>
      <c r="V31" s="729"/>
      <c r="W31" s="729"/>
      <c r="X31" s="730"/>
      <c r="Y31" s="484"/>
    </row>
    <row r="32" spans="1:25" s="485" customFormat="1" ht="24.95" customHeight="1">
      <c r="A32" s="481">
        <v>29</v>
      </c>
      <c r="B32" s="60" t="s">
        <v>3036</v>
      </c>
      <c r="C32" s="482" t="s">
        <v>48</v>
      </c>
      <c r="D32" s="56" t="s">
        <v>3102</v>
      </c>
      <c r="E32" s="56" t="s">
        <v>3103</v>
      </c>
      <c r="F32" s="650" t="s">
        <v>59</v>
      </c>
      <c r="G32" s="57">
        <v>85000</v>
      </c>
      <c r="H32" s="61">
        <v>1</v>
      </c>
      <c r="I32" s="56" t="s">
        <v>220</v>
      </c>
      <c r="J32" s="57">
        <v>85000</v>
      </c>
      <c r="K32" s="61">
        <v>0</v>
      </c>
      <c r="L32" s="57">
        <v>85000</v>
      </c>
      <c r="M32" s="691" t="s">
        <v>52</v>
      </c>
      <c r="N32" s="560" t="s">
        <v>37</v>
      </c>
      <c r="O32" s="481"/>
      <c r="P32" s="1017" t="s">
        <v>3104</v>
      </c>
      <c r="Q32" s="728"/>
      <c r="R32" s="729"/>
      <c r="S32" s="729"/>
      <c r="T32" s="729"/>
      <c r="U32" s="729"/>
      <c r="V32" s="729"/>
      <c r="W32" s="729"/>
      <c r="X32" s="730"/>
      <c r="Y32" s="484"/>
    </row>
    <row r="33" spans="1:25" s="485" customFormat="1" ht="24.95" customHeight="1">
      <c r="A33" s="481">
        <v>30</v>
      </c>
      <c r="B33" s="60" t="s">
        <v>3036</v>
      </c>
      <c r="C33" s="482" t="s">
        <v>48</v>
      </c>
      <c r="D33" s="56" t="s">
        <v>3105</v>
      </c>
      <c r="E33" s="56" t="s">
        <v>50</v>
      </c>
      <c r="F33" s="650" t="s">
        <v>33</v>
      </c>
      <c r="G33" s="57">
        <v>22000</v>
      </c>
      <c r="H33" s="61">
        <v>1</v>
      </c>
      <c r="I33" s="56" t="s">
        <v>220</v>
      </c>
      <c r="J33" s="57">
        <v>22000</v>
      </c>
      <c r="K33" s="61">
        <v>0</v>
      </c>
      <c r="L33" s="57">
        <v>22000</v>
      </c>
      <c r="M33" s="691" t="s">
        <v>52</v>
      </c>
      <c r="N33" s="560" t="s">
        <v>46</v>
      </c>
      <c r="O33" s="692"/>
      <c r="P33" s="696" t="s">
        <v>2425</v>
      </c>
      <c r="Q33" s="697" t="s">
        <v>2350</v>
      </c>
      <c r="R33" s="697" t="s">
        <v>2425</v>
      </c>
      <c r="S33" s="697" t="s">
        <v>579</v>
      </c>
      <c r="T33" s="697" t="s">
        <v>1501</v>
      </c>
      <c r="U33" s="732">
        <v>243562</v>
      </c>
      <c r="V33" s="732">
        <v>243562</v>
      </c>
      <c r="W33" s="697" t="s">
        <v>3069</v>
      </c>
      <c r="X33" s="733">
        <v>22000</v>
      </c>
      <c r="Y33" s="484"/>
    </row>
    <row r="34" spans="1:25" s="485" customFormat="1" ht="24.95" customHeight="1">
      <c r="A34" s="481">
        <v>31</v>
      </c>
      <c r="B34" s="60" t="s">
        <v>3036</v>
      </c>
      <c r="C34" s="482" t="s">
        <v>48</v>
      </c>
      <c r="D34" s="56" t="s">
        <v>3105</v>
      </c>
      <c r="E34" s="56" t="s">
        <v>3106</v>
      </c>
      <c r="F34" s="650" t="s">
        <v>33</v>
      </c>
      <c r="G34" s="57">
        <v>20300</v>
      </c>
      <c r="H34" s="61">
        <v>2</v>
      </c>
      <c r="I34" s="56" t="s">
        <v>220</v>
      </c>
      <c r="J34" s="57">
        <v>40600</v>
      </c>
      <c r="K34" s="61">
        <v>0</v>
      </c>
      <c r="L34" s="57">
        <v>40600</v>
      </c>
      <c r="M34" s="691" t="s">
        <v>52</v>
      </c>
      <c r="N34" s="560" t="s">
        <v>46</v>
      </c>
      <c r="O34" s="692"/>
      <c r="P34" s="698" t="s">
        <v>2425</v>
      </c>
      <c r="Q34" s="699" t="s">
        <v>3107</v>
      </c>
      <c r="R34" s="699" t="s">
        <v>2425</v>
      </c>
      <c r="S34" s="699" t="s">
        <v>413</v>
      </c>
      <c r="T34" s="699" t="s">
        <v>2427</v>
      </c>
      <c r="U34" s="699" t="s">
        <v>3108</v>
      </c>
      <c r="V34" s="699" t="s">
        <v>3108</v>
      </c>
      <c r="W34" s="699" t="s">
        <v>3108</v>
      </c>
      <c r="X34" s="719">
        <v>40600</v>
      </c>
      <c r="Y34" s="484"/>
    </row>
    <row r="35" spans="1:25" s="485" customFormat="1" ht="24.95" customHeight="1">
      <c r="A35" s="481">
        <v>32</v>
      </c>
      <c r="B35" s="60" t="s">
        <v>3036</v>
      </c>
      <c r="C35" s="482" t="s">
        <v>48</v>
      </c>
      <c r="D35" s="56" t="s">
        <v>3105</v>
      </c>
      <c r="E35" s="56" t="s">
        <v>3109</v>
      </c>
      <c r="F35" s="650" t="s">
        <v>59</v>
      </c>
      <c r="G35" s="57">
        <v>31600</v>
      </c>
      <c r="H35" s="61">
        <v>1</v>
      </c>
      <c r="I35" s="56" t="s">
        <v>220</v>
      </c>
      <c r="J35" s="57">
        <v>31600</v>
      </c>
      <c r="K35" s="61">
        <v>0</v>
      </c>
      <c r="L35" s="57">
        <v>31600</v>
      </c>
      <c r="M35" s="691" t="s">
        <v>52</v>
      </c>
      <c r="N35" s="560" t="s">
        <v>46</v>
      </c>
      <c r="O35" s="693"/>
      <c r="P35" s="698" t="s">
        <v>3110</v>
      </c>
      <c r="Q35" s="699" t="s">
        <v>3043</v>
      </c>
      <c r="R35" s="699" t="s">
        <v>3110</v>
      </c>
      <c r="S35" s="714" t="s">
        <v>396</v>
      </c>
      <c r="T35" s="699" t="s">
        <v>1501</v>
      </c>
      <c r="U35" s="699" t="s">
        <v>558</v>
      </c>
      <c r="V35" s="699" t="s">
        <v>558</v>
      </c>
      <c r="W35" s="699" t="s">
        <v>1501</v>
      </c>
      <c r="X35" s="719">
        <v>31600</v>
      </c>
      <c r="Y35" s="641"/>
    </row>
    <row r="36" spans="1:25" s="485" customFormat="1" ht="24.95" customHeight="1">
      <c r="A36" s="481">
        <v>33</v>
      </c>
      <c r="B36" s="60" t="s">
        <v>3036</v>
      </c>
      <c r="C36" s="482" t="s">
        <v>48</v>
      </c>
      <c r="D36" s="56" t="s">
        <v>3105</v>
      </c>
      <c r="E36" s="56" t="s">
        <v>176</v>
      </c>
      <c r="F36" s="650" t="s">
        <v>33</v>
      </c>
      <c r="G36" s="57">
        <v>17000</v>
      </c>
      <c r="H36" s="61">
        <v>2</v>
      </c>
      <c r="I36" s="56" t="s">
        <v>220</v>
      </c>
      <c r="J36" s="57">
        <v>34000</v>
      </c>
      <c r="K36" s="61">
        <v>0</v>
      </c>
      <c r="L36" s="57">
        <v>34000</v>
      </c>
      <c r="M36" s="691" t="s">
        <v>52</v>
      </c>
      <c r="N36" s="560" t="s">
        <v>46</v>
      </c>
      <c r="O36" s="693"/>
      <c r="P36" s="698" t="s">
        <v>2425</v>
      </c>
      <c r="Q36" s="699" t="s">
        <v>3111</v>
      </c>
      <c r="R36" s="699" t="s">
        <v>2425</v>
      </c>
      <c r="S36" s="699" t="s">
        <v>132</v>
      </c>
      <c r="T36" s="699" t="s">
        <v>1501</v>
      </c>
      <c r="U36" s="734">
        <v>243562</v>
      </c>
      <c r="V36" s="734">
        <v>243562</v>
      </c>
      <c r="W36" s="699" t="s">
        <v>3069</v>
      </c>
      <c r="X36" s="719">
        <v>34000</v>
      </c>
      <c r="Y36" s="484"/>
    </row>
    <row r="37" spans="1:25" s="485" customFormat="1" ht="24.95" customHeight="1">
      <c r="A37" s="481">
        <v>34</v>
      </c>
      <c r="B37" s="60" t="s">
        <v>3036</v>
      </c>
      <c r="C37" s="482" t="s">
        <v>48</v>
      </c>
      <c r="D37" s="56" t="s">
        <v>3112</v>
      </c>
      <c r="E37" s="56" t="s">
        <v>3042</v>
      </c>
      <c r="F37" s="650" t="s">
        <v>59</v>
      </c>
      <c r="G37" s="57">
        <v>130000</v>
      </c>
      <c r="H37" s="61">
        <v>1</v>
      </c>
      <c r="I37" s="56" t="s">
        <v>220</v>
      </c>
      <c r="J37" s="57">
        <v>130000</v>
      </c>
      <c r="K37" s="61">
        <v>0</v>
      </c>
      <c r="L37" s="57">
        <v>130000</v>
      </c>
      <c r="M37" s="691" t="s">
        <v>52</v>
      </c>
      <c r="N37" s="560" t="s">
        <v>37</v>
      </c>
      <c r="O37" s="481"/>
      <c r="P37" s="728"/>
      <c r="Q37" s="728"/>
      <c r="R37" s="729"/>
      <c r="S37" s="729"/>
      <c r="T37" s="729"/>
      <c r="U37" s="729"/>
      <c r="V37" s="729"/>
      <c r="W37" s="729"/>
      <c r="X37" s="730"/>
      <c r="Y37" s="484"/>
    </row>
    <row r="38" spans="1:25" s="485" customFormat="1" ht="24.95" customHeight="1">
      <c r="A38" s="481">
        <v>35</v>
      </c>
      <c r="B38" s="60" t="s">
        <v>3036</v>
      </c>
      <c r="C38" s="482" t="s">
        <v>48</v>
      </c>
      <c r="D38" s="56" t="s">
        <v>3113</v>
      </c>
      <c r="E38" s="56" t="s">
        <v>3114</v>
      </c>
      <c r="F38" s="650" t="s">
        <v>33</v>
      </c>
      <c r="G38" s="57">
        <v>33500</v>
      </c>
      <c r="H38" s="61">
        <v>1</v>
      </c>
      <c r="I38" s="56" t="s">
        <v>220</v>
      </c>
      <c r="J38" s="57">
        <v>33500</v>
      </c>
      <c r="K38" s="61">
        <v>0</v>
      </c>
      <c r="L38" s="57">
        <v>33500</v>
      </c>
      <c r="M38" s="691" t="s">
        <v>52</v>
      </c>
      <c r="N38" s="560" t="s">
        <v>46</v>
      </c>
      <c r="O38" s="481"/>
      <c r="P38" s="696" t="s">
        <v>3110</v>
      </c>
      <c r="Q38" s="697" t="s">
        <v>3115</v>
      </c>
      <c r="R38" s="697" t="s">
        <v>3116</v>
      </c>
      <c r="S38" s="735" t="s">
        <v>3117</v>
      </c>
      <c r="T38" s="697" t="s">
        <v>53</v>
      </c>
      <c r="U38" s="697" t="s">
        <v>1503</v>
      </c>
      <c r="V38" s="697" t="s">
        <v>1503</v>
      </c>
      <c r="W38" s="697" t="s">
        <v>3118</v>
      </c>
      <c r="X38" s="713">
        <v>33500</v>
      </c>
      <c r="Y38" s="695" t="s">
        <v>572</v>
      </c>
    </row>
    <row r="39" spans="1:25" s="485" customFormat="1" ht="24.95" customHeight="1">
      <c r="A39" s="481">
        <v>36</v>
      </c>
      <c r="B39" s="60" t="s">
        <v>3036</v>
      </c>
      <c r="C39" s="482" t="s">
        <v>48</v>
      </c>
      <c r="D39" s="56" t="s">
        <v>3113</v>
      </c>
      <c r="E39" s="56" t="s">
        <v>566</v>
      </c>
      <c r="F39" s="650" t="s">
        <v>33</v>
      </c>
      <c r="G39" s="57">
        <v>25000</v>
      </c>
      <c r="H39" s="61">
        <v>1</v>
      </c>
      <c r="I39" s="56" t="s">
        <v>220</v>
      </c>
      <c r="J39" s="57">
        <v>25000</v>
      </c>
      <c r="K39" s="61">
        <v>0</v>
      </c>
      <c r="L39" s="57">
        <v>25000</v>
      </c>
      <c r="M39" s="691" t="s">
        <v>52</v>
      </c>
      <c r="N39" s="560" t="s">
        <v>46</v>
      </c>
      <c r="O39" s="481"/>
      <c r="P39" s="698" t="s">
        <v>3110</v>
      </c>
      <c r="Q39" s="699" t="s">
        <v>1120</v>
      </c>
      <c r="R39" s="699" t="s">
        <v>3116</v>
      </c>
      <c r="S39" s="736" t="s">
        <v>3119</v>
      </c>
      <c r="T39" s="699" t="s">
        <v>53</v>
      </c>
      <c r="U39" s="699" t="s">
        <v>1501</v>
      </c>
      <c r="V39" s="699" t="s">
        <v>1501</v>
      </c>
      <c r="W39" s="699" t="s">
        <v>117</v>
      </c>
      <c r="X39" s="715">
        <v>25000</v>
      </c>
      <c r="Y39" s="694" t="s">
        <v>572</v>
      </c>
    </row>
    <row r="40" spans="1:25" s="485" customFormat="1" ht="24.95" customHeight="1">
      <c r="A40" s="481">
        <v>37</v>
      </c>
      <c r="B40" s="60" t="s">
        <v>3036</v>
      </c>
      <c r="C40" s="482" t="s">
        <v>48</v>
      </c>
      <c r="D40" s="56" t="s">
        <v>3113</v>
      </c>
      <c r="E40" s="56" t="s">
        <v>3120</v>
      </c>
      <c r="F40" s="650" t="s">
        <v>33</v>
      </c>
      <c r="G40" s="57">
        <v>25000</v>
      </c>
      <c r="H40" s="61">
        <v>1</v>
      </c>
      <c r="I40" s="56" t="s">
        <v>220</v>
      </c>
      <c r="J40" s="57">
        <v>25000</v>
      </c>
      <c r="K40" s="61">
        <v>0</v>
      </c>
      <c r="L40" s="57">
        <v>25000</v>
      </c>
      <c r="M40" s="691" t="s">
        <v>52</v>
      </c>
      <c r="N40" s="560" t="s">
        <v>46</v>
      </c>
      <c r="O40" s="481"/>
      <c r="P40" s="698" t="s">
        <v>3110</v>
      </c>
      <c r="Q40" s="699" t="s">
        <v>1120</v>
      </c>
      <c r="R40" s="699" t="s">
        <v>3116</v>
      </c>
      <c r="S40" s="736" t="s">
        <v>3121</v>
      </c>
      <c r="T40" s="699" t="s">
        <v>53</v>
      </c>
      <c r="U40" s="699" t="s">
        <v>1501</v>
      </c>
      <c r="V40" s="699" t="s">
        <v>1501</v>
      </c>
      <c r="W40" s="699" t="s">
        <v>572</v>
      </c>
      <c r="X40" s="715">
        <v>25000</v>
      </c>
      <c r="Y40" s="694" t="s">
        <v>572</v>
      </c>
    </row>
    <row r="41" spans="1:25" s="485" customFormat="1" ht="24.95" customHeight="1">
      <c r="A41" s="481">
        <v>38</v>
      </c>
      <c r="B41" s="60" t="s">
        <v>3036</v>
      </c>
      <c r="C41" s="482" t="s">
        <v>48</v>
      </c>
      <c r="D41" s="56" t="s">
        <v>3113</v>
      </c>
      <c r="E41" s="56" t="s">
        <v>3122</v>
      </c>
      <c r="F41" s="650" t="s">
        <v>33</v>
      </c>
      <c r="G41" s="57">
        <v>10000</v>
      </c>
      <c r="H41" s="61">
        <v>3</v>
      </c>
      <c r="I41" s="56" t="s">
        <v>220</v>
      </c>
      <c r="J41" s="57">
        <v>30000</v>
      </c>
      <c r="K41" s="61">
        <v>0</v>
      </c>
      <c r="L41" s="57">
        <v>30000</v>
      </c>
      <c r="M41" s="691" t="s">
        <v>52</v>
      </c>
      <c r="N41" s="560" t="s">
        <v>46</v>
      </c>
      <c r="O41" s="481"/>
      <c r="P41" s="698" t="s">
        <v>3110</v>
      </c>
      <c r="Q41" s="699" t="s">
        <v>1120</v>
      </c>
      <c r="R41" s="699" t="s">
        <v>3116</v>
      </c>
      <c r="S41" s="736" t="s">
        <v>3123</v>
      </c>
      <c r="T41" s="699" t="s">
        <v>53</v>
      </c>
      <c r="U41" s="699" t="s">
        <v>1501</v>
      </c>
      <c r="V41" s="699" t="s">
        <v>1501</v>
      </c>
      <c r="W41" s="699" t="s">
        <v>117</v>
      </c>
      <c r="X41" s="715">
        <v>30000</v>
      </c>
      <c r="Y41" s="694" t="s">
        <v>572</v>
      </c>
    </row>
    <row r="42" spans="1:25" s="485" customFormat="1" ht="24.95" customHeight="1">
      <c r="A42" s="481">
        <v>39</v>
      </c>
      <c r="B42" s="60" t="s">
        <v>3036</v>
      </c>
      <c r="C42" s="482" t="s">
        <v>48</v>
      </c>
      <c r="D42" s="56" t="s">
        <v>3124</v>
      </c>
      <c r="E42" s="56" t="s">
        <v>3070</v>
      </c>
      <c r="F42" s="650" t="s">
        <v>33</v>
      </c>
      <c r="G42" s="57">
        <v>22000</v>
      </c>
      <c r="H42" s="61">
        <v>2</v>
      </c>
      <c r="I42" s="56" t="s">
        <v>220</v>
      </c>
      <c r="J42" s="57">
        <v>44000</v>
      </c>
      <c r="K42" s="61">
        <v>0</v>
      </c>
      <c r="L42" s="57">
        <v>44000</v>
      </c>
      <c r="M42" s="691" t="s">
        <v>52</v>
      </c>
      <c r="N42" s="560" t="s">
        <v>40</v>
      </c>
      <c r="O42" s="481"/>
      <c r="P42" s="698" t="s">
        <v>3125</v>
      </c>
      <c r="Q42" s="697" t="s">
        <v>3126</v>
      </c>
      <c r="R42" s="737" t="s">
        <v>3127</v>
      </c>
      <c r="S42" s="737" t="s">
        <v>3128</v>
      </c>
      <c r="T42" s="737" t="s">
        <v>3129</v>
      </c>
      <c r="U42" s="737" t="s">
        <v>3130</v>
      </c>
      <c r="V42" s="737" t="s">
        <v>3129</v>
      </c>
      <c r="W42" s="737" t="s">
        <v>1045</v>
      </c>
      <c r="X42" s="738">
        <v>44000</v>
      </c>
      <c r="Y42" s="484"/>
    </row>
    <row r="43" spans="1:25" s="485" customFormat="1" ht="24.95" customHeight="1">
      <c r="A43" s="481">
        <v>40</v>
      </c>
      <c r="B43" s="60" t="s">
        <v>3036</v>
      </c>
      <c r="C43" s="482" t="s">
        <v>48</v>
      </c>
      <c r="D43" s="56" t="s">
        <v>3124</v>
      </c>
      <c r="E43" s="56" t="s">
        <v>978</v>
      </c>
      <c r="F43" s="650" t="s">
        <v>33</v>
      </c>
      <c r="G43" s="57">
        <v>20000</v>
      </c>
      <c r="H43" s="61">
        <v>1</v>
      </c>
      <c r="I43" s="56" t="s">
        <v>220</v>
      </c>
      <c r="J43" s="57">
        <v>20000</v>
      </c>
      <c r="K43" s="61">
        <v>0</v>
      </c>
      <c r="L43" s="57">
        <v>20000</v>
      </c>
      <c r="M43" s="691" t="s">
        <v>52</v>
      </c>
      <c r="N43" s="560" t="s">
        <v>40</v>
      </c>
      <c r="O43" s="481"/>
      <c r="P43" s="698" t="s">
        <v>3125</v>
      </c>
      <c r="Q43" s="699" t="s">
        <v>3126</v>
      </c>
      <c r="R43" s="739" t="s">
        <v>3127</v>
      </c>
      <c r="S43" s="739" t="s">
        <v>3131</v>
      </c>
      <c r="T43" s="739" t="s">
        <v>3129</v>
      </c>
      <c r="U43" s="739" t="s">
        <v>3130</v>
      </c>
      <c r="V43" s="739" t="s">
        <v>3129</v>
      </c>
      <c r="W43" s="739" t="s">
        <v>1045</v>
      </c>
      <c r="X43" s="740">
        <v>20000</v>
      </c>
      <c r="Y43" s="484"/>
    </row>
    <row r="44" spans="1:25" s="485" customFormat="1" ht="24.95" customHeight="1">
      <c r="A44" s="481">
        <v>41</v>
      </c>
      <c r="B44" s="60" t="s">
        <v>3036</v>
      </c>
      <c r="C44" s="482" t="s">
        <v>48</v>
      </c>
      <c r="D44" s="56" t="s">
        <v>3124</v>
      </c>
      <c r="E44" s="56" t="s">
        <v>3132</v>
      </c>
      <c r="F44" s="650" t="s">
        <v>59</v>
      </c>
      <c r="G44" s="58">
        <v>870</v>
      </c>
      <c r="H44" s="61">
        <v>58</v>
      </c>
      <c r="I44" s="56" t="s">
        <v>220</v>
      </c>
      <c r="J44" s="57">
        <v>50460</v>
      </c>
      <c r="K44" s="61">
        <v>0</v>
      </c>
      <c r="L44" s="57">
        <v>50460</v>
      </c>
      <c r="M44" s="691" t="s">
        <v>52</v>
      </c>
      <c r="N44" s="560" t="s">
        <v>40</v>
      </c>
      <c r="O44" s="481"/>
      <c r="P44" s="698" t="s">
        <v>3133</v>
      </c>
      <c r="Q44" s="699" t="s">
        <v>3134</v>
      </c>
      <c r="R44" s="739" t="s">
        <v>3135</v>
      </c>
      <c r="S44" s="741" t="s">
        <v>3063</v>
      </c>
      <c r="T44" s="739" t="s">
        <v>3136</v>
      </c>
      <c r="U44" s="739" t="s">
        <v>3135</v>
      </c>
      <c r="V44" s="739" t="s">
        <v>3135</v>
      </c>
      <c r="W44" s="739" t="s">
        <v>2163</v>
      </c>
      <c r="X44" s="740">
        <v>50460</v>
      </c>
      <c r="Y44" s="484"/>
    </row>
    <row r="45" spans="1:25" s="485" customFormat="1" ht="24.95" customHeight="1">
      <c r="A45" s="481">
        <v>42</v>
      </c>
      <c r="B45" s="60" t="s">
        <v>3036</v>
      </c>
      <c r="C45" s="482" t="s">
        <v>48</v>
      </c>
      <c r="D45" s="56" t="s">
        <v>3124</v>
      </c>
      <c r="E45" s="56" t="s">
        <v>3137</v>
      </c>
      <c r="F45" s="650" t="s">
        <v>33</v>
      </c>
      <c r="G45" s="57">
        <v>23000</v>
      </c>
      <c r="H45" s="61">
        <v>2</v>
      </c>
      <c r="I45" s="56" t="s">
        <v>220</v>
      </c>
      <c r="J45" s="57">
        <v>46000</v>
      </c>
      <c r="K45" s="61">
        <v>0</v>
      </c>
      <c r="L45" s="57">
        <v>46000</v>
      </c>
      <c r="M45" s="691" t="s">
        <v>52</v>
      </c>
      <c r="N45" s="560" t="s">
        <v>40</v>
      </c>
      <c r="O45" s="481"/>
      <c r="P45" s="698" t="s">
        <v>3125</v>
      </c>
      <c r="Q45" s="699" t="s">
        <v>3126</v>
      </c>
      <c r="R45" s="739" t="s">
        <v>3127</v>
      </c>
      <c r="S45" s="741" t="s">
        <v>3138</v>
      </c>
      <c r="T45" s="739" t="s">
        <v>3129</v>
      </c>
      <c r="U45" s="739" t="s">
        <v>3130</v>
      </c>
      <c r="V45" s="739" t="s">
        <v>3129</v>
      </c>
      <c r="W45" s="739" t="s">
        <v>1045</v>
      </c>
      <c r="X45" s="740">
        <v>46000</v>
      </c>
      <c r="Y45" s="484"/>
    </row>
    <row r="46" spans="1:25" s="485" customFormat="1" ht="24.95" customHeight="1">
      <c r="A46" s="481">
        <v>43</v>
      </c>
      <c r="B46" s="60" t="s">
        <v>3036</v>
      </c>
      <c r="C46" s="482" t="s">
        <v>48</v>
      </c>
      <c r="D46" s="56" t="s">
        <v>3124</v>
      </c>
      <c r="E46" s="56" t="s">
        <v>2286</v>
      </c>
      <c r="F46" s="650" t="s">
        <v>33</v>
      </c>
      <c r="G46" s="57">
        <v>2500</v>
      </c>
      <c r="H46" s="61">
        <v>2</v>
      </c>
      <c r="I46" s="56" t="s">
        <v>220</v>
      </c>
      <c r="J46" s="57">
        <v>5000</v>
      </c>
      <c r="K46" s="61">
        <v>0</v>
      </c>
      <c r="L46" s="57">
        <v>5000</v>
      </c>
      <c r="M46" s="691" t="s">
        <v>52</v>
      </c>
      <c r="N46" s="560" t="s">
        <v>40</v>
      </c>
      <c r="O46" s="481"/>
      <c r="P46" s="698" t="s">
        <v>3125</v>
      </c>
      <c r="Q46" s="699" t="s">
        <v>3126</v>
      </c>
      <c r="R46" s="739" t="s">
        <v>3127</v>
      </c>
      <c r="S46" s="741" t="s">
        <v>3139</v>
      </c>
      <c r="T46" s="739" t="s">
        <v>3129</v>
      </c>
      <c r="U46" s="739" t="s">
        <v>3130</v>
      </c>
      <c r="V46" s="739" t="s">
        <v>3129</v>
      </c>
      <c r="W46" s="739" t="s">
        <v>1045</v>
      </c>
      <c r="X46" s="740">
        <v>5000</v>
      </c>
      <c r="Y46" s="484"/>
    </row>
    <row r="47" spans="1:25" s="485" customFormat="1" ht="24.95" customHeight="1">
      <c r="A47" s="481">
        <v>44</v>
      </c>
      <c r="B47" s="60" t="s">
        <v>3036</v>
      </c>
      <c r="C47" s="482" t="s">
        <v>48</v>
      </c>
      <c r="D47" s="56" t="s">
        <v>3124</v>
      </c>
      <c r="E47" s="56" t="s">
        <v>3140</v>
      </c>
      <c r="F47" s="650" t="s">
        <v>33</v>
      </c>
      <c r="G47" s="57">
        <v>5000</v>
      </c>
      <c r="H47" s="61">
        <v>1</v>
      </c>
      <c r="I47" s="56" t="s">
        <v>220</v>
      </c>
      <c r="J47" s="57">
        <v>5000</v>
      </c>
      <c r="K47" s="61">
        <v>0</v>
      </c>
      <c r="L47" s="57">
        <v>5000</v>
      </c>
      <c r="M47" s="691" t="s">
        <v>52</v>
      </c>
      <c r="N47" s="560" t="s">
        <v>40</v>
      </c>
      <c r="O47" s="481"/>
      <c r="P47" s="698" t="s">
        <v>3075</v>
      </c>
      <c r="Q47" s="699" t="s">
        <v>3126</v>
      </c>
      <c r="R47" s="739" t="s">
        <v>572</v>
      </c>
      <c r="S47" s="739" t="s">
        <v>572</v>
      </c>
      <c r="T47" s="739" t="s">
        <v>572</v>
      </c>
      <c r="U47" s="739" t="s">
        <v>572</v>
      </c>
      <c r="V47" s="739" t="s">
        <v>572</v>
      </c>
      <c r="W47" s="739" t="s">
        <v>572</v>
      </c>
      <c r="X47" s="742" t="s">
        <v>572</v>
      </c>
      <c r="Y47" s="484"/>
    </row>
    <row r="48" spans="1:25" s="485" customFormat="1" ht="24.95" customHeight="1">
      <c r="A48" s="481">
        <v>45</v>
      </c>
      <c r="B48" s="60" t="s">
        <v>3036</v>
      </c>
      <c r="C48" s="482" t="s">
        <v>48</v>
      </c>
      <c r="D48" s="56" t="s">
        <v>3124</v>
      </c>
      <c r="E48" s="56" t="s">
        <v>3122</v>
      </c>
      <c r="F48" s="650" t="s">
        <v>33</v>
      </c>
      <c r="G48" s="57">
        <v>10000</v>
      </c>
      <c r="H48" s="61">
        <v>1</v>
      </c>
      <c r="I48" s="56" t="s">
        <v>220</v>
      </c>
      <c r="J48" s="57">
        <v>10000</v>
      </c>
      <c r="K48" s="61">
        <v>0</v>
      </c>
      <c r="L48" s="57">
        <v>10000</v>
      </c>
      <c r="M48" s="691" t="s">
        <v>52</v>
      </c>
      <c r="N48" s="560" t="s">
        <v>37</v>
      </c>
      <c r="O48" s="481"/>
      <c r="P48" s="698" t="s">
        <v>3125</v>
      </c>
      <c r="Q48" s="699" t="s">
        <v>1120</v>
      </c>
      <c r="R48" s="739" t="s">
        <v>3127</v>
      </c>
      <c r="S48" s="739" t="s">
        <v>3141</v>
      </c>
      <c r="T48" s="739" t="s">
        <v>3129</v>
      </c>
      <c r="U48" s="739" t="s">
        <v>3130</v>
      </c>
      <c r="V48" s="739" t="s">
        <v>3129</v>
      </c>
      <c r="W48" s="739" t="s">
        <v>1045</v>
      </c>
      <c r="X48" s="740">
        <v>10000</v>
      </c>
      <c r="Y48" s="484"/>
    </row>
    <row r="49" spans="1:25" s="485" customFormat="1" ht="24.95" customHeight="1">
      <c r="A49" s="481">
        <v>46</v>
      </c>
      <c r="B49" s="60" t="s">
        <v>3036</v>
      </c>
      <c r="C49" s="482" t="s">
        <v>48</v>
      </c>
      <c r="D49" s="56" t="s">
        <v>3142</v>
      </c>
      <c r="E49" s="56" t="s">
        <v>3143</v>
      </c>
      <c r="F49" s="650" t="s">
        <v>33</v>
      </c>
      <c r="G49" s="57">
        <v>22000</v>
      </c>
      <c r="H49" s="61">
        <v>1</v>
      </c>
      <c r="I49" s="56" t="s">
        <v>220</v>
      </c>
      <c r="J49" s="57">
        <v>22000</v>
      </c>
      <c r="K49" s="61">
        <v>0</v>
      </c>
      <c r="L49" s="57">
        <v>22000</v>
      </c>
      <c r="M49" s="691" t="s">
        <v>52</v>
      </c>
      <c r="N49" s="560" t="s">
        <v>61</v>
      </c>
      <c r="O49" s="481"/>
      <c r="P49" s="743" t="s">
        <v>3116</v>
      </c>
      <c r="Q49" s="744" t="s">
        <v>3144</v>
      </c>
      <c r="R49" s="745" t="s">
        <v>3116</v>
      </c>
      <c r="S49" s="746" t="s">
        <v>3138</v>
      </c>
      <c r="T49" s="745" t="s">
        <v>1496</v>
      </c>
      <c r="U49" s="729"/>
      <c r="V49" s="729"/>
      <c r="W49" s="729"/>
      <c r="X49" s="730"/>
      <c r="Y49" s="484"/>
    </row>
    <row r="50" spans="1:25" s="485" customFormat="1" ht="24.95" customHeight="1">
      <c r="A50" s="481">
        <v>47</v>
      </c>
      <c r="B50" s="60" t="s">
        <v>3036</v>
      </c>
      <c r="C50" s="482" t="s">
        <v>48</v>
      </c>
      <c r="D50" s="56" t="s">
        <v>3142</v>
      </c>
      <c r="E50" s="56" t="s">
        <v>3145</v>
      </c>
      <c r="F50" s="650" t="s">
        <v>59</v>
      </c>
      <c r="G50" s="57">
        <v>80000</v>
      </c>
      <c r="H50" s="61">
        <v>1</v>
      </c>
      <c r="I50" s="56" t="s">
        <v>220</v>
      </c>
      <c r="J50" s="57">
        <v>80000</v>
      </c>
      <c r="K50" s="61">
        <v>0</v>
      </c>
      <c r="L50" s="57">
        <v>80000</v>
      </c>
      <c r="M50" s="691" t="s">
        <v>52</v>
      </c>
      <c r="N50" s="560" t="s">
        <v>61</v>
      </c>
      <c r="O50" s="481"/>
      <c r="P50" s="747" t="s">
        <v>3116</v>
      </c>
      <c r="Q50" s="748" t="s">
        <v>3146</v>
      </c>
      <c r="R50" s="748" t="s">
        <v>1537</v>
      </c>
      <c r="S50" s="748" t="s">
        <v>3147</v>
      </c>
      <c r="T50" s="748" t="s">
        <v>274</v>
      </c>
      <c r="U50" s="729"/>
      <c r="V50" s="729"/>
      <c r="W50" s="729"/>
      <c r="X50" s="730"/>
      <c r="Y50" s="484"/>
    </row>
    <row r="51" spans="1:25" s="485" customFormat="1" ht="24.95" customHeight="1">
      <c r="A51" s="481">
        <v>48</v>
      </c>
      <c r="B51" s="60" t="s">
        <v>3036</v>
      </c>
      <c r="C51" s="482" t="s">
        <v>48</v>
      </c>
      <c r="D51" s="56" t="s">
        <v>3142</v>
      </c>
      <c r="E51" s="56" t="s">
        <v>3148</v>
      </c>
      <c r="F51" s="650" t="s">
        <v>33</v>
      </c>
      <c r="G51" s="57">
        <v>65000</v>
      </c>
      <c r="H51" s="61">
        <v>1</v>
      </c>
      <c r="I51" s="56" t="s">
        <v>220</v>
      </c>
      <c r="J51" s="57">
        <v>65000</v>
      </c>
      <c r="K51" s="61">
        <v>0</v>
      </c>
      <c r="L51" s="57">
        <v>65000</v>
      </c>
      <c r="M51" s="691" t="s">
        <v>52</v>
      </c>
      <c r="N51" s="560" t="s">
        <v>37</v>
      </c>
      <c r="O51" s="481"/>
      <c r="P51" s="747" t="s">
        <v>572</v>
      </c>
      <c r="Q51" s="748" t="s">
        <v>572</v>
      </c>
      <c r="R51" s="748" t="s">
        <v>572</v>
      </c>
      <c r="S51" s="748" t="s">
        <v>572</v>
      </c>
      <c r="T51" s="748" t="s">
        <v>572</v>
      </c>
      <c r="U51" s="729"/>
      <c r="V51" s="729"/>
      <c r="W51" s="729"/>
      <c r="X51" s="730"/>
      <c r="Y51" s="484"/>
    </row>
    <row r="52" spans="1:25" s="485" customFormat="1" ht="24.95" customHeight="1">
      <c r="A52" s="481">
        <v>49</v>
      </c>
      <c r="B52" s="60" t="s">
        <v>3036</v>
      </c>
      <c r="C52" s="482" t="s">
        <v>48</v>
      </c>
      <c r="D52" s="56" t="s">
        <v>3142</v>
      </c>
      <c r="E52" s="56" t="s">
        <v>3137</v>
      </c>
      <c r="F52" s="650" t="s">
        <v>33</v>
      </c>
      <c r="G52" s="57">
        <v>23000</v>
      </c>
      <c r="H52" s="61">
        <v>1</v>
      </c>
      <c r="I52" s="56" t="s">
        <v>220</v>
      </c>
      <c r="J52" s="57">
        <v>23000</v>
      </c>
      <c r="K52" s="61">
        <v>0</v>
      </c>
      <c r="L52" s="57">
        <v>23000</v>
      </c>
      <c r="M52" s="691" t="s">
        <v>52</v>
      </c>
      <c r="N52" s="560" t="s">
        <v>61</v>
      </c>
      <c r="O52" s="481"/>
      <c r="P52" s="747" t="s">
        <v>1919</v>
      </c>
      <c r="Q52" s="749" t="s">
        <v>3144</v>
      </c>
      <c r="R52" s="748" t="s">
        <v>3116</v>
      </c>
      <c r="S52" s="750" t="s">
        <v>3139</v>
      </c>
      <c r="T52" s="748" t="s">
        <v>1496</v>
      </c>
      <c r="U52" s="729"/>
      <c r="V52" s="729"/>
      <c r="W52" s="729"/>
      <c r="X52" s="730"/>
      <c r="Y52" s="484"/>
    </row>
    <row r="53" spans="1:25" s="485" customFormat="1" ht="24.95" customHeight="1">
      <c r="A53" s="481">
        <v>50</v>
      </c>
      <c r="B53" s="60" t="s">
        <v>3036</v>
      </c>
      <c r="C53" s="482" t="s">
        <v>48</v>
      </c>
      <c r="D53" s="56" t="s">
        <v>3149</v>
      </c>
      <c r="E53" s="56" t="s">
        <v>1680</v>
      </c>
      <c r="F53" s="650" t="s">
        <v>33</v>
      </c>
      <c r="G53" s="57">
        <v>70000</v>
      </c>
      <c r="H53" s="61">
        <v>1</v>
      </c>
      <c r="I53" s="56" t="s">
        <v>220</v>
      </c>
      <c r="J53" s="57">
        <v>70000</v>
      </c>
      <c r="K53" s="61">
        <v>0</v>
      </c>
      <c r="L53" s="57">
        <v>70000</v>
      </c>
      <c r="M53" s="691" t="s">
        <v>52</v>
      </c>
      <c r="N53" s="560" t="s">
        <v>46</v>
      </c>
      <c r="O53" s="481"/>
      <c r="P53" s="696" t="s">
        <v>3150</v>
      </c>
      <c r="Q53" s="697" t="s">
        <v>1120</v>
      </c>
      <c r="R53" s="697" t="s">
        <v>3150</v>
      </c>
      <c r="S53" s="697" t="s">
        <v>3151</v>
      </c>
      <c r="T53" s="697" t="s">
        <v>3152</v>
      </c>
      <c r="U53" s="697" t="s">
        <v>3092</v>
      </c>
      <c r="V53" s="697" t="s">
        <v>3092</v>
      </c>
      <c r="W53" s="737" t="s">
        <v>444</v>
      </c>
      <c r="X53" s="717">
        <v>70000</v>
      </c>
      <c r="Y53" s="484"/>
    </row>
    <row r="54" spans="1:25" s="485" customFormat="1" ht="24.95" customHeight="1">
      <c r="A54" s="481">
        <v>51</v>
      </c>
      <c r="B54" s="60" t="s">
        <v>3036</v>
      </c>
      <c r="C54" s="482" t="s">
        <v>48</v>
      </c>
      <c r="D54" s="56" t="s">
        <v>3149</v>
      </c>
      <c r="E54" s="56" t="s">
        <v>116</v>
      </c>
      <c r="F54" s="650" t="s">
        <v>33</v>
      </c>
      <c r="G54" s="57">
        <v>30000</v>
      </c>
      <c r="H54" s="61">
        <v>1</v>
      </c>
      <c r="I54" s="56" t="s">
        <v>220</v>
      </c>
      <c r="J54" s="57">
        <v>30000</v>
      </c>
      <c r="K54" s="61">
        <v>0</v>
      </c>
      <c r="L54" s="57">
        <v>30000</v>
      </c>
      <c r="M54" s="691" t="s">
        <v>52</v>
      </c>
      <c r="N54" s="560" t="s">
        <v>46</v>
      </c>
      <c r="O54" s="481"/>
      <c r="P54" s="698" t="s">
        <v>3150</v>
      </c>
      <c r="Q54" s="699" t="s">
        <v>1120</v>
      </c>
      <c r="R54" s="699" t="s">
        <v>3150</v>
      </c>
      <c r="S54" s="699" t="s">
        <v>3151</v>
      </c>
      <c r="T54" s="699" t="s">
        <v>3152</v>
      </c>
      <c r="U54" s="699" t="s">
        <v>3092</v>
      </c>
      <c r="V54" s="699" t="s">
        <v>3092</v>
      </c>
      <c r="W54" s="739" t="s">
        <v>444</v>
      </c>
      <c r="X54" s="751">
        <v>30000</v>
      </c>
      <c r="Y54" s="484"/>
    </row>
    <row r="55" spans="1:25" s="485" customFormat="1" ht="24.95" customHeight="1">
      <c r="A55" s="481">
        <v>52</v>
      </c>
      <c r="B55" s="60" t="s">
        <v>3036</v>
      </c>
      <c r="C55" s="482" t="s">
        <v>48</v>
      </c>
      <c r="D55" s="56" t="s">
        <v>3149</v>
      </c>
      <c r="E55" s="56" t="s">
        <v>50</v>
      </c>
      <c r="F55" s="650" t="s">
        <v>33</v>
      </c>
      <c r="G55" s="57">
        <v>22000</v>
      </c>
      <c r="H55" s="61">
        <v>1</v>
      </c>
      <c r="I55" s="56" t="s">
        <v>220</v>
      </c>
      <c r="J55" s="57">
        <v>22000</v>
      </c>
      <c r="K55" s="61">
        <v>0</v>
      </c>
      <c r="L55" s="57">
        <v>22000</v>
      </c>
      <c r="M55" s="691" t="s">
        <v>52</v>
      </c>
      <c r="N55" s="560" t="s">
        <v>46</v>
      </c>
      <c r="O55" s="481"/>
      <c r="P55" s="698" t="s">
        <v>3150</v>
      </c>
      <c r="Q55" s="699" t="s">
        <v>1820</v>
      </c>
      <c r="R55" s="699" t="s">
        <v>3153</v>
      </c>
      <c r="S55" s="699" t="s">
        <v>3154</v>
      </c>
      <c r="T55" s="699" t="s">
        <v>3155</v>
      </c>
      <c r="U55" s="699" t="s">
        <v>3156</v>
      </c>
      <c r="V55" s="699" t="s">
        <v>3157</v>
      </c>
      <c r="W55" s="739" t="s">
        <v>1196</v>
      </c>
      <c r="X55" s="751">
        <v>22000</v>
      </c>
      <c r="Y55" s="484"/>
    </row>
    <row r="56" spans="1:25" s="485" customFormat="1" ht="24.95" customHeight="1">
      <c r="A56" s="481">
        <v>53</v>
      </c>
      <c r="B56" s="60" t="s">
        <v>3036</v>
      </c>
      <c r="C56" s="482" t="s">
        <v>48</v>
      </c>
      <c r="D56" s="56" t="s">
        <v>3158</v>
      </c>
      <c r="E56" s="56" t="s">
        <v>3159</v>
      </c>
      <c r="F56" s="650" t="s">
        <v>33</v>
      </c>
      <c r="G56" s="57">
        <v>20000</v>
      </c>
      <c r="H56" s="61">
        <v>1</v>
      </c>
      <c r="I56" s="56" t="s">
        <v>220</v>
      </c>
      <c r="J56" s="57">
        <v>20000</v>
      </c>
      <c r="K56" s="61">
        <v>0</v>
      </c>
      <c r="L56" s="57">
        <v>20000</v>
      </c>
      <c r="M56" s="691" t="s">
        <v>52</v>
      </c>
      <c r="N56" s="560" t="s">
        <v>37</v>
      </c>
      <c r="O56" s="481"/>
      <c r="P56" s="728"/>
      <c r="Q56" s="728"/>
      <c r="R56" s="729"/>
      <c r="S56" s="729"/>
      <c r="T56" s="729"/>
      <c r="U56" s="729"/>
      <c r="V56" s="729"/>
      <c r="W56" s="729"/>
      <c r="X56" s="730"/>
      <c r="Y56" s="484"/>
    </row>
    <row r="57" spans="1:25" s="485" customFormat="1" ht="24.95" customHeight="1">
      <c r="A57" s="481">
        <v>54</v>
      </c>
      <c r="B57" s="60" t="s">
        <v>3036</v>
      </c>
      <c r="C57" s="482" t="s">
        <v>48</v>
      </c>
      <c r="D57" s="56" t="s">
        <v>3158</v>
      </c>
      <c r="E57" s="56" t="s">
        <v>3160</v>
      </c>
      <c r="F57" s="650" t="s">
        <v>33</v>
      </c>
      <c r="G57" s="58">
        <v>850</v>
      </c>
      <c r="H57" s="61">
        <v>88</v>
      </c>
      <c r="I57" s="56" t="s">
        <v>220</v>
      </c>
      <c r="J57" s="57">
        <v>74800</v>
      </c>
      <c r="K57" s="61">
        <v>0</v>
      </c>
      <c r="L57" s="57">
        <v>74800</v>
      </c>
      <c r="M57" s="691" t="s">
        <v>52</v>
      </c>
      <c r="N57" s="560" t="s">
        <v>46</v>
      </c>
      <c r="O57" s="481"/>
      <c r="P57" s="752">
        <v>45204</v>
      </c>
      <c r="Q57" s="745" t="s">
        <v>3161</v>
      </c>
      <c r="R57" s="753">
        <v>45202</v>
      </c>
      <c r="S57" s="745" t="s">
        <v>413</v>
      </c>
      <c r="T57" s="753">
        <v>45144</v>
      </c>
      <c r="U57" s="745" t="s">
        <v>3162</v>
      </c>
      <c r="V57" s="745" t="s">
        <v>3162</v>
      </c>
      <c r="W57" s="745" t="s">
        <v>3163</v>
      </c>
      <c r="X57" s="754">
        <v>74800</v>
      </c>
      <c r="Y57" s="484"/>
    </row>
    <row r="58" spans="1:25" s="485" customFormat="1" ht="24.95" customHeight="1">
      <c r="A58" s="481">
        <v>55</v>
      </c>
      <c r="B58" s="60" t="s">
        <v>3036</v>
      </c>
      <c r="C58" s="482" t="s">
        <v>48</v>
      </c>
      <c r="D58" s="56" t="s">
        <v>3158</v>
      </c>
      <c r="E58" s="56" t="s">
        <v>50</v>
      </c>
      <c r="F58" s="650" t="s">
        <v>33</v>
      </c>
      <c r="G58" s="57">
        <v>22000</v>
      </c>
      <c r="H58" s="61">
        <v>2</v>
      </c>
      <c r="I58" s="56" t="s">
        <v>220</v>
      </c>
      <c r="J58" s="57">
        <v>44000</v>
      </c>
      <c r="K58" s="61">
        <v>0</v>
      </c>
      <c r="L58" s="57">
        <v>44000</v>
      </c>
      <c r="M58" s="691" t="s">
        <v>52</v>
      </c>
      <c r="N58" s="560" t="s">
        <v>46</v>
      </c>
      <c r="O58" s="481"/>
      <c r="P58" s="755">
        <v>45143</v>
      </c>
      <c r="Q58" s="748" t="s">
        <v>1820</v>
      </c>
      <c r="R58" s="756">
        <v>45143</v>
      </c>
      <c r="S58" s="748" t="s">
        <v>3164</v>
      </c>
      <c r="T58" s="756">
        <v>45083</v>
      </c>
      <c r="U58" s="748" t="s">
        <v>3165</v>
      </c>
      <c r="V58" s="748" t="s">
        <v>3165</v>
      </c>
      <c r="W58" s="748" t="s">
        <v>3166</v>
      </c>
      <c r="X58" s="757">
        <v>44000</v>
      </c>
      <c r="Y58" s="484"/>
    </row>
    <row r="59" spans="1:25" s="485" customFormat="1" ht="24.95" customHeight="1">
      <c r="A59" s="481">
        <v>56</v>
      </c>
      <c r="B59" s="60" t="s">
        <v>3036</v>
      </c>
      <c r="C59" s="482" t="s">
        <v>48</v>
      </c>
      <c r="D59" s="56" t="s">
        <v>3158</v>
      </c>
      <c r="E59" s="56" t="s">
        <v>669</v>
      </c>
      <c r="F59" s="650" t="s">
        <v>33</v>
      </c>
      <c r="G59" s="57">
        <v>30000</v>
      </c>
      <c r="H59" s="61">
        <v>1</v>
      </c>
      <c r="I59" s="56" t="s">
        <v>220</v>
      </c>
      <c r="J59" s="57">
        <v>30000</v>
      </c>
      <c r="K59" s="61">
        <v>0</v>
      </c>
      <c r="L59" s="57">
        <v>30000</v>
      </c>
      <c r="M59" s="691" t="s">
        <v>52</v>
      </c>
      <c r="N59" s="560" t="s">
        <v>46</v>
      </c>
      <c r="O59" s="481"/>
      <c r="P59" s="755">
        <v>45143</v>
      </c>
      <c r="Q59" s="748" t="s">
        <v>1820</v>
      </c>
      <c r="R59" s="756">
        <v>45143</v>
      </c>
      <c r="S59" s="748" t="s">
        <v>3164</v>
      </c>
      <c r="T59" s="756">
        <v>45083</v>
      </c>
      <c r="U59" s="748" t="s">
        <v>3165</v>
      </c>
      <c r="V59" s="748" t="s">
        <v>3165</v>
      </c>
      <c r="W59" s="748" t="s">
        <v>3166</v>
      </c>
      <c r="X59" s="757">
        <v>30000</v>
      </c>
      <c r="Y59" s="484"/>
    </row>
    <row r="60" spans="1:25" s="485" customFormat="1" ht="24.95" customHeight="1">
      <c r="A60" s="481">
        <v>57</v>
      </c>
      <c r="B60" s="60" t="s">
        <v>3036</v>
      </c>
      <c r="C60" s="482" t="s">
        <v>48</v>
      </c>
      <c r="D60" s="56" t="s">
        <v>3167</v>
      </c>
      <c r="E60" s="56" t="s">
        <v>3168</v>
      </c>
      <c r="F60" s="650" t="s">
        <v>59</v>
      </c>
      <c r="G60" s="58">
        <v>870</v>
      </c>
      <c r="H60" s="61">
        <v>104</v>
      </c>
      <c r="I60" s="56" t="s">
        <v>220</v>
      </c>
      <c r="J60" s="57">
        <v>90480</v>
      </c>
      <c r="K60" s="61">
        <v>0</v>
      </c>
      <c r="L60" s="57">
        <v>90480</v>
      </c>
      <c r="M60" s="691" t="s">
        <v>52</v>
      </c>
      <c r="N60" s="560" t="s">
        <v>61</v>
      </c>
      <c r="O60" s="481"/>
      <c r="P60" s="696" t="s">
        <v>2425</v>
      </c>
      <c r="Q60" s="758" t="s">
        <v>1820</v>
      </c>
      <c r="R60" s="696" t="s">
        <v>1914</v>
      </c>
      <c r="S60" s="697" t="s">
        <v>3169</v>
      </c>
      <c r="T60" s="697" t="s">
        <v>121</v>
      </c>
      <c r="U60" s="697" t="s">
        <v>572</v>
      </c>
      <c r="V60" s="697" t="s">
        <v>572</v>
      </c>
      <c r="W60" s="697" t="s">
        <v>572</v>
      </c>
      <c r="X60" s="697" t="s">
        <v>572</v>
      </c>
      <c r="Y60" s="642" t="s">
        <v>572</v>
      </c>
    </row>
    <row r="61" spans="1:25" s="485" customFormat="1" ht="24.95" customHeight="1">
      <c r="A61" s="481">
        <v>58</v>
      </c>
      <c r="B61" s="60" t="s">
        <v>3036</v>
      </c>
      <c r="C61" s="482" t="s">
        <v>48</v>
      </c>
      <c r="D61" s="56" t="s">
        <v>3167</v>
      </c>
      <c r="E61" s="56" t="s">
        <v>3170</v>
      </c>
      <c r="F61" s="650" t="s">
        <v>33</v>
      </c>
      <c r="G61" s="57">
        <v>20000</v>
      </c>
      <c r="H61" s="61">
        <v>2</v>
      </c>
      <c r="I61" s="56" t="s">
        <v>220</v>
      </c>
      <c r="J61" s="57">
        <v>40000</v>
      </c>
      <c r="K61" s="61">
        <v>0</v>
      </c>
      <c r="L61" s="57">
        <v>40000</v>
      </c>
      <c r="M61" s="691" t="s">
        <v>52</v>
      </c>
      <c r="N61" s="560" t="s">
        <v>61</v>
      </c>
      <c r="O61" s="481"/>
      <c r="P61" s="698" t="s">
        <v>2425</v>
      </c>
      <c r="Q61" s="758" t="s">
        <v>1820</v>
      </c>
      <c r="R61" s="698" t="s">
        <v>1914</v>
      </c>
      <c r="S61" s="699" t="s">
        <v>3169</v>
      </c>
      <c r="T61" s="699" t="s">
        <v>121</v>
      </c>
      <c r="U61" s="699" t="s">
        <v>572</v>
      </c>
      <c r="V61" s="699" t="s">
        <v>572</v>
      </c>
      <c r="W61" s="699" t="s">
        <v>572</v>
      </c>
      <c r="X61" s="699" t="s">
        <v>572</v>
      </c>
      <c r="Y61" s="643" t="s">
        <v>572</v>
      </c>
    </row>
    <row r="62" spans="1:25" s="485" customFormat="1" ht="24.95" customHeight="1">
      <c r="A62" s="481">
        <v>59</v>
      </c>
      <c r="B62" s="60" t="s">
        <v>3036</v>
      </c>
      <c r="C62" s="482" t="s">
        <v>48</v>
      </c>
      <c r="D62" s="56" t="s">
        <v>3171</v>
      </c>
      <c r="E62" s="56" t="s">
        <v>3172</v>
      </c>
      <c r="F62" s="650" t="s">
        <v>33</v>
      </c>
      <c r="G62" s="57">
        <v>20000</v>
      </c>
      <c r="H62" s="61">
        <v>1</v>
      </c>
      <c r="I62" s="56" t="s">
        <v>220</v>
      </c>
      <c r="J62" s="57">
        <v>20000</v>
      </c>
      <c r="K62" s="61">
        <v>0</v>
      </c>
      <c r="L62" s="57">
        <v>20000</v>
      </c>
      <c r="M62" s="691" t="s">
        <v>52</v>
      </c>
      <c r="N62" s="560" t="s">
        <v>46</v>
      </c>
      <c r="O62" s="481"/>
      <c r="P62" s="696" t="s">
        <v>3173</v>
      </c>
      <c r="Q62" s="697" t="s">
        <v>615</v>
      </c>
      <c r="R62" s="697" t="s">
        <v>3173</v>
      </c>
      <c r="S62" s="697" t="s">
        <v>1352</v>
      </c>
      <c r="T62" s="697" t="s">
        <v>3174</v>
      </c>
      <c r="U62" s="697" t="s">
        <v>3125</v>
      </c>
      <c r="V62" s="697" t="s">
        <v>3125</v>
      </c>
      <c r="W62" s="697" t="s">
        <v>3175</v>
      </c>
      <c r="X62" s="738">
        <v>20000</v>
      </c>
      <c r="Y62" s="484"/>
    </row>
    <row r="63" spans="1:25" s="485" customFormat="1" ht="24.95" customHeight="1">
      <c r="A63" s="481">
        <v>60</v>
      </c>
      <c r="B63" s="60" t="s">
        <v>3036</v>
      </c>
      <c r="C63" s="482" t="s">
        <v>48</v>
      </c>
      <c r="D63" s="56" t="s">
        <v>3171</v>
      </c>
      <c r="E63" s="56" t="s">
        <v>3176</v>
      </c>
      <c r="F63" s="650" t="s">
        <v>33</v>
      </c>
      <c r="G63" s="57">
        <v>60700</v>
      </c>
      <c r="H63" s="61">
        <v>1</v>
      </c>
      <c r="I63" s="56" t="s">
        <v>220</v>
      </c>
      <c r="J63" s="57">
        <v>60700</v>
      </c>
      <c r="K63" s="61">
        <v>0</v>
      </c>
      <c r="L63" s="57">
        <v>60700</v>
      </c>
      <c r="M63" s="691" t="s">
        <v>52</v>
      </c>
      <c r="N63" s="560" t="s">
        <v>61</v>
      </c>
      <c r="O63" s="481"/>
      <c r="P63" s="698" t="s">
        <v>3173</v>
      </c>
      <c r="Q63" s="699" t="s">
        <v>572</v>
      </c>
      <c r="R63" s="699" t="s">
        <v>3173</v>
      </c>
      <c r="S63" s="699" t="s">
        <v>495</v>
      </c>
      <c r="T63" s="699" t="s">
        <v>3174</v>
      </c>
      <c r="U63" s="699" t="s">
        <v>572</v>
      </c>
      <c r="V63" s="699" t="s">
        <v>572</v>
      </c>
      <c r="W63" s="699" t="s">
        <v>572</v>
      </c>
      <c r="X63" s="699" t="s">
        <v>572</v>
      </c>
      <c r="Y63" s="484"/>
    </row>
    <row r="64" spans="1:25" s="485" customFormat="1" ht="24.95" customHeight="1">
      <c r="A64" s="481">
        <v>61</v>
      </c>
      <c r="B64" s="60" t="s">
        <v>3036</v>
      </c>
      <c r="C64" s="482" t="s">
        <v>48</v>
      </c>
      <c r="D64" s="56" t="s">
        <v>3171</v>
      </c>
      <c r="E64" s="56" t="s">
        <v>50</v>
      </c>
      <c r="F64" s="650" t="s">
        <v>33</v>
      </c>
      <c r="G64" s="57">
        <v>22000</v>
      </c>
      <c r="H64" s="61">
        <v>1</v>
      </c>
      <c r="I64" s="56" t="s">
        <v>220</v>
      </c>
      <c r="J64" s="57">
        <v>22000</v>
      </c>
      <c r="K64" s="61">
        <v>0</v>
      </c>
      <c r="L64" s="57">
        <v>22000</v>
      </c>
      <c r="M64" s="691" t="s">
        <v>52</v>
      </c>
      <c r="N64" s="560" t="s">
        <v>46</v>
      </c>
      <c r="O64" s="481"/>
      <c r="P64" s="698" t="s">
        <v>3173</v>
      </c>
      <c r="Q64" s="699" t="s">
        <v>615</v>
      </c>
      <c r="R64" s="699" t="s">
        <v>3173</v>
      </c>
      <c r="S64" s="699" t="s">
        <v>491</v>
      </c>
      <c r="T64" s="699" t="s">
        <v>3174</v>
      </c>
      <c r="U64" s="699" t="s">
        <v>3125</v>
      </c>
      <c r="V64" s="699" t="s">
        <v>3125</v>
      </c>
      <c r="W64" s="699" t="s">
        <v>3175</v>
      </c>
      <c r="X64" s="740">
        <v>22000</v>
      </c>
      <c r="Y64" s="484"/>
    </row>
    <row r="65" spans="1:25" s="485" customFormat="1" ht="24.95" customHeight="1">
      <c r="A65" s="481">
        <v>62</v>
      </c>
      <c r="B65" s="60" t="s">
        <v>3036</v>
      </c>
      <c r="C65" s="482" t="s">
        <v>48</v>
      </c>
      <c r="D65" s="56" t="s">
        <v>3171</v>
      </c>
      <c r="E65" s="56" t="s">
        <v>116</v>
      </c>
      <c r="F65" s="650" t="s">
        <v>33</v>
      </c>
      <c r="G65" s="57">
        <v>30000</v>
      </c>
      <c r="H65" s="61">
        <v>1</v>
      </c>
      <c r="I65" s="56" t="s">
        <v>220</v>
      </c>
      <c r="J65" s="57">
        <v>30000</v>
      </c>
      <c r="K65" s="61">
        <v>0</v>
      </c>
      <c r="L65" s="57">
        <v>30000</v>
      </c>
      <c r="M65" s="691" t="s">
        <v>52</v>
      </c>
      <c r="N65" s="560" t="s">
        <v>46</v>
      </c>
      <c r="O65" s="481"/>
      <c r="P65" s="698" t="s">
        <v>3173</v>
      </c>
      <c r="Q65" s="699" t="s">
        <v>1120</v>
      </c>
      <c r="R65" s="699" t="s">
        <v>3173</v>
      </c>
      <c r="S65" s="699" t="s">
        <v>1276</v>
      </c>
      <c r="T65" s="699" t="s">
        <v>3174</v>
      </c>
      <c r="U65" s="699" t="s">
        <v>3125</v>
      </c>
      <c r="V65" s="699" t="s">
        <v>3125</v>
      </c>
      <c r="W65" s="699" t="s">
        <v>3175</v>
      </c>
      <c r="X65" s="740">
        <v>30000</v>
      </c>
      <c r="Y65" s="484"/>
    </row>
    <row r="66" spans="1:25" s="485" customFormat="1" ht="24.95" customHeight="1">
      <c r="A66" s="481">
        <v>63</v>
      </c>
      <c r="B66" s="60" t="s">
        <v>3036</v>
      </c>
      <c r="C66" s="482" t="s">
        <v>48</v>
      </c>
      <c r="D66" s="56" t="s">
        <v>3171</v>
      </c>
      <c r="E66" s="56" t="s">
        <v>3177</v>
      </c>
      <c r="F66" s="650" t="s">
        <v>59</v>
      </c>
      <c r="G66" s="57">
        <v>54000</v>
      </c>
      <c r="H66" s="61">
        <v>1</v>
      </c>
      <c r="I66" s="56" t="s">
        <v>220</v>
      </c>
      <c r="J66" s="57">
        <v>54000</v>
      </c>
      <c r="K66" s="61">
        <v>0</v>
      </c>
      <c r="L66" s="57">
        <v>54000</v>
      </c>
      <c r="M66" s="691" t="s">
        <v>52</v>
      </c>
      <c r="N66" s="560" t="s">
        <v>46</v>
      </c>
      <c r="O66" s="481"/>
      <c r="P66" s="698" t="s">
        <v>3173</v>
      </c>
      <c r="Q66" s="699" t="s">
        <v>3178</v>
      </c>
      <c r="R66" s="699" t="s">
        <v>3173</v>
      </c>
      <c r="S66" s="699" t="s">
        <v>507</v>
      </c>
      <c r="T66" s="699" t="s">
        <v>3174</v>
      </c>
      <c r="U66" s="699" t="s">
        <v>3179</v>
      </c>
      <c r="V66" s="699" t="s">
        <v>3179</v>
      </c>
      <c r="W66" s="699" t="s">
        <v>3180</v>
      </c>
      <c r="X66" s="740">
        <v>54000</v>
      </c>
      <c r="Y66" s="484"/>
    </row>
    <row r="67" spans="1:25" s="485" customFormat="1" ht="24.95" customHeight="1">
      <c r="A67" s="481">
        <v>64</v>
      </c>
      <c r="B67" s="60" t="s">
        <v>3036</v>
      </c>
      <c r="C67" s="482" t="s">
        <v>48</v>
      </c>
      <c r="D67" s="56" t="s">
        <v>3181</v>
      </c>
      <c r="E67" s="56" t="s">
        <v>3182</v>
      </c>
      <c r="F67" s="650" t="s">
        <v>59</v>
      </c>
      <c r="G67" s="57">
        <v>130000</v>
      </c>
      <c r="H67" s="61">
        <v>1</v>
      </c>
      <c r="I67" s="56" t="s">
        <v>220</v>
      </c>
      <c r="J67" s="57">
        <v>130000</v>
      </c>
      <c r="K67" s="61">
        <v>0</v>
      </c>
      <c r="L67" s="57">
        <v>130000</v>
      </c>
      <c r="M67" s="691" t="s">
        <v>52</v>
      </c>
      <c r="N67" s="560" t="s">
        <v>37</v>
      </c>
      <c r="O67" s="481"/>
      <c r="P67" s="728"/>
      <c r="Q67" s="728"/>
      <c r="R67" s="729"/>
      <c r="S67" s="729"/>
      <c r="T67" s="729"/>
      <c r="U67" s="729"/>
      <c r="V67" s="729"/>
      <c r="W67" s="729"/>
      <c r="X67" s="730"/>
      <c r="Y67" s="484"/>
    </row>
    <row r="68" spans="1:25" s="485" customFormat="1" ht="24.95" customHeight="1">
      <c r="A68" s="481">
        <v>65</v>
      </c>
      <c r="B68" s="60" t="s">
        <v>3036</v>
      </c>
      <c r="C68" s="482" t="s">
        <v>48</v>
      </c>
      <c r="D68" s="56" t="s">
        <v>3183</v>
      </c>
      <c r="E68" s="56" t="s">
        <v>3184</v>
      </c>
      <c r="F68" s="650" t="s">
        <v>59</v>
      </c>
      <c r="G68" s="57">
        <v>98000</v>
      </c>
      <c r="H68" s="61">
        <v>1</v>
      </c>
      <c r="I68" s="56" t="s">
        <v>220</v>
      </c>
      <c r="J68" s="57">
        <v>98000</v>
      </c>
      <c r="K68" s="61">
        <v>0</v>
      </c>
      <c r="L68" s="57">
        <v>98000</v>
      </c>
      <c r="M68" s="691" t="s">
        <v>52</v>
      </c>
      <c r="N68" s="560" t="s">
        <v>37</v>
      </c>
      <c r="O68" s="481"/>
      <c r="P68" s="728"/>
      <c r="Q68" s="728"/>
      <c r="R68" s="729"/>
      <c r="S68" s="729"/>
      <c r="T68" s="729"/>
      <c r="U68" s="729"/>
      <c r="V68" s="729"/>
      <c r="W68" s="729"/>
      <c r="X68" s="730"/>
      <c r="Y68" s="484"/>
    </row>
    <row r="69" spans="1:25" s="485" customFormat="1" ht="24.95" customHeight="1">
      <c r="A69" s="481">
        <v>66</v>
      </c>
      <c r="B69" s="60" t="s">
        <v>3036</v>
      </c>
      <c r="C69" s="482" t="s">
        <v>48</v>
      </c>
      <c r="D69" s="56" t="s">
        <v>3185</v>
      </c>
      <c r="E69" s="56" t="s">
        <v>3101</v>
      </c>
      <c r="F69" s="650" t="s">
        <v>33</v>
      </c>
      <c r="G69" s="57">
        <v>27900</v>
      </c>
      <c r="H69" s="61">
        <v>1</v>
      </c>
      <c r="I69" s="56" t="s">
        <v>220</v>
      </c>
      <c r="J69" s="57">
        <v>27900</v>
      </c>
      <c r="K69" s="61">
        <v>0</v>
      </c>
      <c r="L69" s="57">
        <v>27900</v>
      </c>
      <c r="M69" s="691" t="s">
        <v>52</v>
      </c>
      <c r="N69" s="560" t="s">
        <v>46</v>
      </c>
      <c r="O69" s="481"/>
      <c r="P69" s="696" t="s">
        <v>3153</v>
      </c>
      <c r="Q69" s="699" t="s">
        <v>3186</v>
      </c>
      <c r="R69" s="697" t="s">
        <v>3153</v>
      </c>
      <c r="S69" s="697" t="s">
        <v>3187</v>
      </c>
      <c r="T69" s="697" t="s">
        <v>2137</v>
      </c>
      <c r="U69" s="697" t="s">
        <v>1615</v>
      </c>
      <c r="V69" s="697" t="s">
        <v>1615</v>
      </c>
      <c r="W69" s="697" t="s">
        <v>1594</v>
      </c>
      <c r="X69" s="733">
        <v>27639.25</v>
      </c>
      <c r="Y69" s="762" t="s">
        <v>3188</v>
      </c>
    </row>
    <row r="70" spans="1:25" s="485" customFormat="1" ht="24.95" customHeight="1">
      <c r="A70" s="481">
        <v>67</v>
      </c>
      <c r="B70" s="60" t="s">
        <v>3036</v>
      </c>
      <c r="C70" s="482" t="s">
        <v>48</v>
      </c>
      <c r="D70" s="56" t="s">
        <v>3185</v>
      </c>
      <c r="E70" s="56" t="s">
        <v>3189</v>
      </c>
      <c r="F70" s="650" t="s">
        <v>33</v>
      </c>
      <c r="G70" s="57">
        <v>30000</v>
      </c>
      <c r="H70" s="61">
        <v>1</v>
      </c>
      <c r="I70" s="56" t="s">
        <v>220</v>
      </c>
      <c r="J70" s="57">
        <v>30000</v>
      </c>
      <c r="K70" s="61">
        <v>0</v>
      </c>
      <c r="L70" s="57">
        <v>30000</v>
      </c>
      <c r="M70" s="691" t="s">
        <v>52</v>
      </c>
      <c r="N70" s="560" t="s">
        <v>46</v>
      </c>
      <c r="O70" s="481"/>
      <c r="P70" s="698" t="s">
        <v>3092</v>
      </c>
      <c r="Q70" s="699" t="s">
        <v>3051</v>
      </c>
      <c r="R70" s="699" t="s">
        <v>3092</v>
      </c>
      <c r="S70" s="699" t="s">
        <v>3190</v>
      </c>
      <c r="T70" s="699" t="s">
        <v>3191</v>
      </c>
      <c r="U70" s="699" t="s">
        <v>1616</v>
      </c>
      <c r="V70" s="699" t="s">
        <v>1616</v>
      </c>
      <c r="W70" s="699" t="s">
        <v>2163</v>
      </c>
      <c r="X70" s="719">
        <v>93616.82</v>
      </c>
      <c r="Y70" s="763" t="s">
        <v>3192</v>
      </c>
    </row>
    <row r="71" spans="1:25" s="485" customFormat="1" ht="24.95" customHeight="1">
      <c r="A71" s="481">
        <v>68</v>
      </c>
      <c r="B71" s="60" t="s">
        <v>3036</v>
      </c>
      <c r="C71" s="482" t="s">
        <v>48</v>
      </c>
      <c r="D71" s="56" t="s">
        <v>3185</v>
      </c>
      <c r="E71" s="56" t="s">
        <v>125</v>
      </c>
      <c r="F71" s="650" t="s">
        <v>33</v>
      </c>
      <c r="G71" s="57">
        <v>7500</v>
      </c>
      <c r="H71" s="61">
        <v>1</v>
      </c>
      <c r="I71" s="56" t="s">
        <v>220</v>
      </c>
      <c r="J71" s="57">
        <v>7500</v>
      </c>
      <c r="K71" s="61">
        <v>0</v>
      </c>
      <c r="L71" s="57">
        <v>7500</v>
      </c>
      <c r="M71" s="691" t="s">
        <v>52</v>
      </c>
      <c r="N71" s="560" t="s">
        <v>46</v>
      </c>
      <c r="O71" s="481"/>
      <c r="P71" s="698" t="s">
        <v>3092</v>
      </c>
      <c r="Q71" s="699" t="s">
        <v>3051</v>
      </c>
      <c r="R71" s="699" t="s">
        <v>3092</v>
      </c>
      <c r="S71" s="699" t="s">
        <v>3190</v>
      </c>
      <c r="T71" s="699" t="s">
        <v>3191</v>
      </c>
      <c r="U71" s="699" t="s">
        <v>1616</v>
      </c>
      <c r="V71" s="699" t="s">
        <v>1616</v>
      </c>
      <c r="W71" s="699" t="s">
        <v>2163</v>
      </c>
      <c r="X71" s="719">
        <v>93616.82</v>
      </c>
      <c r="Y71" s="763" t="s">
        <v>3192</v>
      </c>
    </row>
    <row r="72" spans="1:25" s="485" customFormat="1" ht="24.95" customHeight="1">
      <c r="A72" s="481">
        <v>69</v>
      </c>
      <c r="B72" s="60" t="s">
        <v>3036</v>
      </c>
      <c r="C72" s="482" t="s">
        <v>48</v>
      </c>
      <c r="D72" s="56" t="s">
        <v>3185</v>
      </c>
      <c r="E72" s="56" t="s">
        <v>3193</v>
      </c>
      <c r="F72" s="650" t="s">
        <v>33</v>
      </c>
      <c r="G72" s="57">
        <v>13000</v>
      </c>
      <c r="H72" s="61">
        <v>1</v>
      </c>
      <c r="I72" s="56" t="s">
        <v>220</v>
      </c>
      <c r="J72" s="57">
        <v>13000</v>
      </c>
      <c r="K72" s="61">
        <v>0</v>
      </c>
      <c r="L72" s="57">
        <v>13000</v>
      </c>
      <c r="M72" s="691" t="s">
        <v>52</v>
      </c>
      <c r="N72" s="560" t="s">
        <v>46</v>
      </c>
      <c r="O72" s="481"/>
      <c r="P72" s="698" t="s">
        <v>3092</v>
      </c>
      <c r="Q72" s="699" t="s">
        <v>3051</v>
      </c>
      <c r="R72" s="699" t="s">
        <v>3092</v>
      </c>
      <c r="S72" s="699" t="s">
        <v>3190</v>
      </c>
      <c r="T72" s="699" t="s">
        <v>3191</v>
      </c>
      <c r="U72" s="699" t="s">
        <v>1616</v>
      </c>
      <c r="V72" s="699" t="s">
        <v>1616</v>
      </c>
      <c r="W72" s="699" t="s">
        <v>2163</v>
      </c>
      <c r="X72" s="719">
        <v>93616.82</v>
      </c>
      <c r="Y72" s="763" t="s">
        <v>3192</v>
      </c>
    </row>
    <row r="73" spans="1:25" s="485" customFormat="1" ht="24.95" customHeight="1">
      <c r="A73" s="481">
        <v>70</v>
      </c>
      <c r="B73" s="60" t="s">
        <v>3036</v>
      </c>
      <c r="C73" s="482" t="s">
        <v>48</v>
      </c>
      <c r="D73" s="56" t="s">
        <v>3185</v>
      </c>
      <c r="E73" s="56" t="s">
        <v>3122</v>
      </c>
      <c r="F73" s="650" t="s">
        <v>33</v>
      </c>
      <c r="G73" s="57">
        <v>10500</v>
      </c>
      <c r="H73" s="61">
        <v>1</v>
      </c>
      <c r="I73" s="56" t="s">
        <v>220</v>
      </c>
      <c r="J73" s="57">
        <v>10500</v>
      </c>
      <c r="K73" s="61">
        <v>0</v>
      </c>
      <c r="L73" s="57">
        <v>10500</v>
      </c>
      <c r="M73" s="691" t="s">
        <v>52</v>
      </c>
      <c r="N73" s="560" t="s">
        <v>46</v>
      </c>
      <c r="O73" s="481"/>
      <c r="P73" s="698" t="s">
        <v>3194</v>
      </c>
      <c r="Q73" s="699" t="s">
        <v>3195</v>
      </c>
      <c r="R73" s="699" t="s">
        <v>3194</v>
      </c>
      <c r="S73" s="699" t="s">
        <v>3196</v>
      </c>
      <c r="T73" s="699" t="s">
        <v>3197</v>
      </c>
      <c r="U73" s="699" t="s">
        <v>3191</v>
      </c>
      <c r="V73" s="699" t="s">
        <v>3191</v>
      </c>
      <c r="W73" s="699" t="s">
        <v>1576</v>
      </c>
      <c r="X73" s="719">
        <v>10401.870000000001</v>
      </c>
      <c r="Y73" s="763" t="s">
        <v>3198</v>
      </c>
    </row>
    <row r="74" spans="1:25" s="485" customFormat="1" ht="24.95" customHeight="1">
      <c r="A74" s="481">
        <v>71</v>
      </c>
      <c r="B74" s="60" t="s">
        <v>3036</v>
      </c>
      <c r="C74" s="482" t="s">
        <v>48</v>
      </c>
      <c r="D74" s="56" t="s">
        <v>3185</v>
      </c>
      <c r="E74" s="56" t="s">
        <v>50</v>
      </c>
      <c r="F74" s="650" t="s">
        <v>33</v>
      </c>
      <c r="G74" s="57">
        <v>22000</v>
      </c>
      <c r="H74" s="61">
        <v>2</v>
      </c>
      <c r="I74" s="56" t="s">
        <v>220</v>
      </c>
      <c r="J74" s="57">
        <v>44000</v>
      </c>
      <c r="K74" s="61">
        <v>0</v>
      </c>
      <c r="L74" s="57">
        <v>44000</v>
      </c>
      <c r="M74" s="691" t="s">
        <v>52</v>
      </c>
      <c r="N74" s="560" t="s">
        <v>46</v>
      </c>
      <c r="O74" s="481"/>
      <c r="P74" s="698" t="s">
        <v>3092</v>
      </c>
      <c r="Q74" s="699" t="s">
        <v>3051</v>
      </c>
      <c r="R74" s="699" t="s">
        <v>3092</v>
      </c>
      <c r="S74" s="699" t="s">
        <v>3190</v>
      </c>
      <c r="T74" s="699" t="s">
        <v>3191</v>
      </c>
      <c r="U74" s="699" t="s">
        <v>1616</v>
      </c>
      <c r="V74" s="699" t="s">
        <v>1616</v>
      </c>
      <c r="W74" s="699" t="s">
        <v>2163</v>
      </c>
      <c r="X74" s="719">
        <v>93616.82</v>
      </c>
      <c r="Y74" s="763" t="s">
        <v>3192</v>
      </c>
    </row>
    <row r="75" spans="1:25" s="485" customFormat="1" ht="24.95" customHeight="1">
      <c r="A75" s="481">
        <v>72</v>
      </c>
      <c r="B75" s="60" t="s">
        <v>3036</v>
      </c>
      <c r="C75" s="482" t="s">
        <v>48</v>
      </c>
      <c r="D75" s="56" t="s">
        <v>3199</v>
      </c>
      <c r="E75" s="56" t="s">
        <v>3042</v>
      </c>
      <c r="F75" s="650" t="s">
        <v>59</v>
      </c>
      <c r="G75" s="57">
        <v>37760</v>
      </c>
      <c r="H75" s="61">
        <v>1</v>
      </c>
      <c r="I75" s="56" t="s">
        <v>220</v>
      </c>
      <c r="J75" s="57">
        <v>37760</v>
      </c>
      <c r="K75" s="61">
        <v>0</v>
      </c>
      <c r="L75" s="57">
        <v>37760</v>
      </c>
      <c r="M75" s="691" t="s">
        <v>52</v>
      </c>
      <c r="N75" s="560" t="s">
        <v>46</v>
      </c>
      <c r="O75" s="481"/>
      <c r="P75" s="696" t="s">
        <v>3200</v>
      </c>
      <c r="Q75" s="697" t="s">
        <v>3201</v>
      </c>
      <c r="R75" s="697" t="s">
        <v>567</v>
      </c>
      <c r="S75" s="716" t="s">
        <v>560</v>
      </c>
      <c r="T75" s="697" t="s">
        <v>1911</v>
      </c>
      <c r="U75" s="697" t="s">
        <v>1911</v>
      </c>
      <c r="V75" s="697" t="s">
        <v>1911</v>
      </c>
      <c r="W75" s="732">
        <v>243259</v>
      </c>
      <c r="X75" s="713">
        <v>37760</v>
      </c>
      <c r="Y75" s="644" t="s">
        <v>572</v>
      </c>
    </row>
    <row r="76" spans="1:25" s="485" customFormat="1" ht="24.95" customHeight="1">
      <c r="A76" s="481">
        <v>73</v>
      </c>
      <c r="B76" s="60" t="s">
        <v>3036</v>
      </c>
      <c r="C76" s="482" t="s">
        <v>48</v>
      </c>
      <c r="D76" s="56" t="s">
        <v>3199</v>
      </c>
      <c r="E76" s="56" t="s">
        <v>50</v>
      </c>
      <c r="F76" s="650" t="s">
        <v>33</v>
      </c>
      <c r="G76" s="57">
        <v>22000</v>
      </c>
      <c r="H76" s="61">
        <v>2</v>
      </c>
      <c r="I76" s="56" t="s">
        <v>220</v>
      </c>
      <c r="J76" s="57">
        <v>44000</v>
      </c>
      <c r="K76" s="61">
        <v>0</v>
      </c>
      <c r="L76" s="57">
        <v>44000</v>
      </c>
      <c r="M76" s="691" t="s">
        <v>52</v>
      </c>
      <c r="N76" s="560" t="s">
        <v>46</v>
      </c>
      <c r="O76" s="481"/>
      <c r="P76" s="698" t="s">
        <v>2336</v>
      </c>
      <c r="Q76" s="699" t="s">
        <v>3186</v>
      </c>
      <c r="R76" s="699" t="s">
        <v>410</v>
      </c>
      <c r="S76" s="699" t="s">
        <v>126</v>
      </c>
      <c r="T76" s="699" t="s">
        <v>546</v>
      </c>
      <c r="U76" s="699" t="s">
        <v>1501</v>
      </c>
      <c r="V76" s="699" t="s">
        <v>1501</v>
      </c>
      <c r="W76" s="699" t="s">
        <v>1501</v>
      </c>
      <c r="X76" s="715">
        <v>44000</v>
      </c>
      <c r="Y76" s="645" t="s">
        <v>572</v>
      </c>
    </row>
    <row r="77" spans="1:25" s="485" customFormat="1" ht="24.95" customHeight="1">
      <c r="A77" s="481">
        <v>74</v>
      </c>
      <c r="B77" s="60" t="s">
        <v>3036</v>
      </c>
      <c r="C77" s="482" t="s">
        <v>48</v>
      </c>
      <c r="D77" s="56" t="s">
        <v>3199</v>
      </c>
      <c r="E77" s="56" t="s">
        <v>3202</v>
      </c>
      <c r="F77" s="650" t="s">
        <v>59</v>
      </c>
      <c r="G77" s="57">
        <v>2240</v>
      </c>
      <c r="H77" s="61">
        <v>36</v>
      </c>
      <c r="I77" s="56" t="s">
        <v>220</v>
      </c>
      <c r="J77" s="57">
        <v>80640</v>
      </c>
      <c r="K77" s="61">
        <v>0</v>
      </c>
      <c r="L77" s="57">
        <v>80640</v>
      </c>
      <c r="M77" s="691" t="s">
        <v>52</v>
      </c>
      <c r="N77" s="560" t="s">
        <v>46</v>
      </c>
      <c r="O77" s="481"/>
      <c r="P77" s="698" t="s">
        <v>3200</v>
      </c>
      <c r="Q77" s="699" t="s">
        <v>3201</v>
      </c>
      <c r="R77" s="699" t="s">
        <v>567</v>
      </c>
      <c r="S77" s="714" t="s">
        <v>1561</v>
      </c>
      <c r="T77" s="699" t="s">
        <v>1911</v>
      </c>
      <c r="U77" s="699" t="s">
        <v>1911</v>
      </c>
      <c r="V77" s="699" t="s">
        <v>1911</v>
      </c>
      <c r="W77" s="734">
        <v>243259</v>
      </c>
      <c r="X77" s="715">
        <v>80640</v>
      </c>
      <c r="Y77" s="645" t="s">
        <v>572</v>
      </c>
    </row>
    <row r="78" spans="1:25" s="485" customFormat="1" ht="24.95" customHeight="1">
      <c r="A78" s="481">
        <v>75</v>
      </c>
      <c r="B78" s="60" t="s">
        <v>3036</v>
      </c>
      <c r="C78" s="482" t="s">
        <v>48</v>
      </c>
      <c r="D78" s="56" t="s">
        <v>3199</v>
      </c>
      <c r="E78" s="56" t="s">
        <v>76</v>
      </c>
      <c r="F78" s="650" t="s">
        <v>33</v>
      </c>
      <c r="G78" s="57">
        <v>5700</v>
      </c>
      <c r="H78" s="61">
        <v>2</v>
      </c>
      <c r="I78" s="56" t="s">
        <v>220</v>
      </c>
      <c r="J78" s="57">
        <v>11400</v>
      </c>
      <c r="K78" s="61">
        <v>0</v>
      </c>
      <c r="L78" s="57">
        <v>11400</v>
      </c>
      <c r="M78" s="691" t="s">
        <v>52</v>
      </c>
      <c r="N78" s="560" t="s">
        <v>46</v>
      </c>
      <c r="O78" s="481"/>
      <c r="P78" s="698" t="s">
        <v>2336</v>
      </c>
      <c r="Q78" s="699" t="s">
        <v>3186</v>
      </c>
      <c r="R78" s="699" t="s">
        <v>410</v>
      </c>
      <c r="S78" s="699" t="s">
        <v>1109</v>
      </c>
      <c r="T78" s="699" t="s">
        <v>546</v>
      </c>
      <c r="U78" s="699" t="s">
        <v>2108</v>
      </c>
      <c r="V78" s="699" t="s">
        <v>2108</v>
      </c>
      <c r="W78" s="699" t="s">
        <v>2108</v>
      </c>
      <c r="X78" s="715">
        <v>11400</v>
      </c>
      <c r="Y78" s="645" t="s">
        <v>572</v>
      </c>
    </row>
    <row r="79" spans="1:25" s="485" customFormat="1" ht="24.95" customHeight="1">
      <c r="A79" s="481">
        <v>76</v>
      </c>
      <c r="B79" s="60" t="s">
        <v>3036</v>
      </c>
      <c r="C79" s="482" t="s">
        <v>48</v>
      </c>
      <c r="D79" s="56" t="s">
        <v>3203</v>
      </c>
      <c r="E79" s="56" t="s">
        <v>3204</v>
      </c>
      <c r="F79" s="650" t="s">
        <v>59</v>
      </c>
      <c r="G79" s="57">
        <v>105000</v>
      </c>
      <c r="H79" s="61">
        <v>1</v>
      </c>
      <c r="I79" s="56" t="s">
        <v>220</v>
      </c>
      <c r="J79" s="57">
        <v>105000</v>
      </c>
      <c r="K79" s="61">
        <v>0</v>
      </c>
      <c r="L79" s="57">
        <v>105000</v>
      </c>
      <c r="M79" s="691" t="s">
        <v>52</v>
      </c>
      <c r="N79" s="560" t="s">
        <v>46</v>
      </c>
      <c r="O79" s="481"/>
      <c r="P79" s="759">
        <v>243470</v>
      </c>
      <c r="Q79" s="697" t="s">
        <v>3205</v>
      </c>
      <c r="R79" s="732">
        <v>243501</v>
      </c>
      <c r="S79" s="697" t="s">
        <v>3206</v>
      </c>
      <c r="T79" s="697" t="s">
        <v>2108</v>
      </c>
      <c r="U79" s="697" t="s">
        <v>2108</v>
      </c>
      <c r="V79" s="697" t="s">
        <v>2108</v>
      </c>
      <c r="W79" s="697" t="s">
        <v>3207</v>
      </c>
      <c r="X79" s="733">
        <v>10418.69</v>
      </c>
      <c r="Y79" s="764"/>
    </row>
    <row r="80" spans="1:25" s="485" customFormat="1" ht="24.95" customHeight="1">
      <c r="A80" s="481">
        <v>77</v>
      </c>
      <c r="B80" s="60" t="s">
        <v>3036</v>
      </c>
      <c r="C80" s="482" t="s">
        <v>48</v>
      </c>
      <c r="D80" s="56" t="s">
        <v>3203</v>
      </c>
      <c r="E80" s="56" t="s">
        <v>3208</v>
      </c>
      <c r="F80" s="650" t="s">
        <v>33</v>
      </c>
      <c r="G80" s="57">
        <v>22000</v>
      </c>
      <c r="H80" s="61">
        <v>1</v>
      </c>
      <c r="I80" s="56" t="s">
        <v>220</v>
      </c>
      <c r="J80" s="57">
        <v>22000</v>
      </c>
      <c r="K80" s="61">
        <v>0</v>
      </c>
      <c r="L80" s="57">
        <v>22000</v>
      </c>
      <c r="M80" s="691" t="s">
        <v>52</v>
      </c>
      <c r="N80" s="560" t="s">
        <v>46</v>
      </c>
      <c r="O80" s="481"/>
      <c r="P80" s="760">
        <v>243470</v>
      </c>
      <c r="Q80" s="699" t="s">
        <v>3209</v>
      </c>
      <c r="R80" s="734">
        <v>243501</v>
      </c>
      <c r="S80" s="699" t="s">
        <v>3210</v>
      </c>
      <c r="T80" s="734">
        <v>243471</v>
      </c>
      <c r="U80" s="699" t="s">
        <v>2108</v>
      </c>
      <c r="V80" s="699" t="s">
        <v>2108</v>
      </c>
      <c r="W80" s="699" t="s">
        <v>3207</v>
      </c>
      <c r="X80" s="719">
        <v>21794.39</v>
      </c>
      <c r="Y80" s="764"/>
    </row>
    <row r="81" spans="1:25" s="485" customFormat="1" ht="24.95" customHeight="1">
      <c r="A81" s="481">
        <v>78</v>
      </c>
      <c r="B81" s="60" t="s">
        <v>3036</v>
      </c>
      <c r="C81" s="482" t="s">
        <v>48</v>
      </c>
      <c r="D81" s="56" t="s">
        <v>3211</v>
      </c>
      <c r="E81" s="56" t="s">
        <v>3101</v>
      </c>
      <c r="F81" s="650" t="s">
        <v>33</v>
      </c>
      <c r="G81" s="57">
        <v>27900</v>
      </c>
      <c r="H81" s="61">
        <v>1</v>
      </c>
      <c r="I81" s="56" t="s">
        <v>220</v>
      </c>
      <c r="J81" s="57">
        <v>27900</v>
      </c>
      <c r="K81" s="61">
        <v>0</v>
      </c>
      <c r="L81" s="57">
        <v>27900</v>
      </c>
      <c r="M81" s="691" t="s">
        <v>52</v>
      </c>
      <c r="N81" s="560" t="s">
        <v>37</v>
      </c>
      <c r="O81" s="481"/>
      <c r="P81" s="728"/>
      <c r="Q81" s="728"/>
      <c r="R81" s="729"/>
      <c r="S81" s="729"/>
      <c r="T81" s="729"/>
      <c r="U81" s="729"/>
      <c r="V81" s="729"/>
      <c r="W81" s="729"/>
      <c r="X81" s="730"/>
      <c r="Y81" s="484"/>
    </row>
    <row r="82" spans="1:25" s="485" customFormat="1" ht="24.95" customHeight="1">
      <c r="A82" s="481">
        <v>79</v>
      </c>
      <c r="B82" s="60" t="s">
        <v>3036</v>
      </c>
      <c r="C82" s="482" t="s">
        <v>48</v>
      </c>
      <c r="D82" s="56" t="s">
        <v>3211</v>
      </c>
      <c r="E82" s="56" t="s">
        <v>669</v>
      </c>
      <c r="F82" s="650" t="s">
        <v>33</v>
      </c>
      <c r="G82" s="57">
        <v>30000</v>
      </c>
      <c r="H82" s="61">
        <v>1</v>
      </c>
      <c r="I82" s="56" t="s">
        <v>220</v>
      </c>
      <c r="J82" s="57">
        <v>30000</v>
      </c>
      <c r="K82" s="61">
        <v>0</v>
      </c>
      <c r="L82" s="57">
        <v>30000</v>
      </c>
      <c r="M82" s="691" t="s">
        <v>52</v>
      </c>
      <c r="N82" s="560" t="s">
        <v>37</v>
      </c>
      <c r="O82" s="481"/>
      <c r="P82" s="728"/>
      <c r="Q82" s="728"/>
      <c r="R82" s="729"/>
      <c r="S82" s="729"/>
      <c r="T82" s="729"/>
      <c r="U82" s="729"/>
      <c r="V82" s="729"/>
      <c r="W82" s="729"/>
      <c r="X82" s="730"/>
      <c r="Y82" s="484"/>
    </row>
    <row r="83" spans="1:25" s="485" customFormat="1" ht="24.95" customHeight="1">
      <c r="A83" s="481">
        <v>80</v>
      </c>
      <c r="B83" s="60" t="s">
        <v>3036</v>
      </c>
      <c r="C83" s="482" t="s">
        <v>48</v>
      </c>
      <c r="D83" s="56" t="s">
        <v>3211</v>
      </c>
      <c r="E83" s="56" t="s">
        <v>50</v>
      </c>
      <c r="F83" s="650" t="s">
        <v>33</v>
      </c>
      <c r="G83" s="57">
        <v>22000</v>
      </c>
      <c r="H83" s="61">
        <v>2</v>
      </c>
      <c r="I83" s="56" t="s">
        <v>220</v>
      </c>
      <c r="J83" s="57">
        <v>44000</v>
      </c>
      <c r="K83" s="61">
        <v>0</v>
      </c>
      <c r="L83" s="57">
        <v>44000</v>
      </c>
      <c r="M83" s="480" t="s">
        <v>52</v>
      </c>
      <c r="N83" s="560" t="s">
        <v>37</v>
      </c>
      <c r="O83" s="481"/>
      <c r="P83" s="728"/>
      <c r="Q83" s="728"/>
      <c r="R83" s="729"/>
      <c r="S83" s="729"/>
      <c r="T83" s="729"/>
      <c r="U83" s="729"/>
      <c r="V83" s="729"/>
      <c r="W83" s="729"/>
      <c r="X83" s="730"/>
      <c r="Y83" s="484"/>
    </row>
    <row r="84" spans="1:25" s="485" customFormat="1" ht="24.75">
      <c r="A84" s="481">
        <v>81</v>
      </c>
      <c r="B84" s="60" t="s">
        <v>3036</v>
      </c>
      <c r="C84" s="482" t="s">
        <v>48</v>
      </c>
      <c r="D84" s="56" t="s">
        <v>3211</v>
      </c>
      <c r="E84" s="56" t="s">
        <v>76</v>
      </c>
      <c r="F84" s="650" t="s">
        <v>33</v>
      </c>
      <c r="G84" s="57">
        <v>5700</v>
      </c>
      <c r="H84" s="61">
        <v>1</v>
      </c>
      <c r="I84" s="56" t="s">
        <v>220</v>
      </c>
      <c r="J84" s="57">
        <v>5700</v>
      </c>
      <c r="K84" s="61">
        <v>0</v>
      </c>
      <c r="L84" s="78">
        <v>5700</v>
      </c>
      <c r="M84" s="480" t="s">
        <v>52</v>
      </c>
      <c r="N84" s="560" t="s">
        <v>37</v>
      </c>
      <c r="O84" s="479"/>
      <c r="P84" s="761"/>
      <c r="Q84" s="761"/>
      <c r="R84" s="761"/>
      <c r="S84" s="761"/>
      <c r="T84" s="761"/>
      <c r="U84" s="761"/>
      <c r="V84" s="761"/>
      <c r="W84" s="761"/>
      <c r="X84" s="761"/>
      <c r="Y84" s="646"/>
    </row>
    <row r="85" spans="1:25" s="485" customFormat="1" ht="24.75">
      <c r="A85" s="481">
        <v>82</v>
      </c>
      <c r="B85" s="60" t="s">
        <v>3036</v>
      </c>
      <c r="C85" s="482" t="s">
        <v>48</v>
      </c>
      <c r="D85" s="56" t="s">
        <v>3211</v>
      </c>
      <c r="E85" s="56" t="s">
        <v>2164</v>
      </c>
      <c r="F85" s="650" t="s">
        <v>33</v>
      </c>
      <c r="G85" s="57">
        <v>24100</v>
      </c>
      <c r="H85" s="61">
        <v>1</v>
      </c>
      <c r="I85" s="56" t="s">
        <v>220</v>
      </c>
      <c r="J85" s="57">
        <v>24100</v>
      </c>
      <c r="K85" s="61">
        <v>0</v>
      </c>
      <c r="L85" s="78">
        <v>24100</v>
      </c>
      <c r="M85" s="480" t="s">
        <v>52</v>
      </c>
      <c r="N85" s="560" t="s">
        <v>37</v>
      </c>
      <c r="O85" s="479"/>
      <c r="P85" s="761"/>
      <c r="Q85" s="761"/>
      <c r="R85" s="761"/>
      <c r="S85" s="761"/>
      <c r="T85" s="761"/>
      <c r="U85" s="761"/>
      <c r="V85" s="761"/>
      <c r="W85" s="761"/>
      <c r="X85" s="761"/>
      <c r="Y85" s="646"/>
    </row>
    <row r="86" spans="1:25" s="485" customFormat="1" ht="24.75">
      <c r="A86" s="481">
        <v>83</v>
      </c>
      <c r="B86" s="60" t="s">
        <v>3036</v>
      </c>
      <c r="C86" s="482" t="s">
        <v>48</v>
      </c>
      <c r="D86" s="56" t="s">
        <v>3212</v>
      </c>
      <c r="E86" s="56" t="s">
        <v>50</v>
      </c>
      <c r="F86" s="650" t="s">
        <v>33</v>
      </c>
      <c r="G86" s="57">
        <v>22000</v>
      </c>
      <c r="H86" s="61">
        <v>2</v>
      </c>
      <c r="I86" s="56" t="s">
        <v>220</v>
      </c>
      <c r="J86" s="57">
        <v>44000</v>
      </c>
      <c r="K86" s="61">
        <v>0</v>
      </c>
      <c r="L86" s="78">
        <v>44000</v>
      </c>
      <c r="M86" s="480" t="s">
        <v>52</v>
      </c>
      <c r="N86" s="560" t="s">
        <v>37</v>
      </c>
      <c r="O86" s="479"/>
      <c r="P86" s="761"/>
      <c r="Q86" s="761"/>
      <c r="R86" s="761"/>
      <c r="S86" s="761"/>
      <c r="T86" s="761"/>
      <c r="U86" s="761"/>
      <c r="V86" s="761"/>
      <c r="W86" s="761"/>
      <c r="X86" s="761"/>
      <c r="Y86" s="646"/>
    </row>
    <row r="87" spans="1:25" s="485" customFormat="1" ht="24.75">
      <c r="A87" s="481">
        <v>84</v>
      </c>
      <c r="B87" s="60" t="s">
        <v>3036</v>
      </c>
      <c r="C87" s="482" t="s">
        <v>48</v>
      </c>
      <c r="D87" s="56" t="s">
        <v>3212</v>
      </c>
      <c r="E87" s="56" t="s">
        <v>3213</v>
      </c>
      <c r="F87" s="650" t="s">
        <v>59</v>
      </c>
      <c r="G87" s="57">
        <v>105000</v>
      </c>
      <c r="H87" s="61">
        <v>1</v>
      </c>
      <c r="I87" s="56" t="s">
        <v>220</v>
      </c>
      <c r="J87" s="57">
        <v>105000</v>
      </c>
      <c r="K87" s="61">
        <v>0</v>
      </c>
      <c r="L87" s="78">
        <v>105000</v>
      </c>
      <c r="M87" s="480" t="s">
        <v>52</v>
      </c>
      <c r="N87" s="560" t="s">
        <v>37</v>
      </c>
      <c r="O87" s="479"/>
      <c r="P87" s="761"/>
      <c r="Q87" s="761"/>
      <c r="R87" s="761"/>
      <c r="S87" s="761"/>
      <c r="T87" s="761"/>
      <c r="U87" s="761"/>
      <c r="V87" s="761"/>
      <c r="W87" s="761"/>
      <c r="X87" s="761"/>
      <c r="Y87" s="646"/>
    </row>
    <row r="88" spans="1:25" s="485" customFormat="1" ht="37.5">
      <c r="A88" s="481">
        <v>85</v>
      </c>
      <c r="B88" s="60" t="s">
        <v>3036</v>
      </c>
      <c r="C88" s="482" t="s">
        <v>17</v>
      </c>
      <c r="D88" s="56" t="s">
        <v>3214</v>
      </c>
      <c r="E88" s="56" t="s">
        <v>3215</v>
      </c>
      <c r="F88" s="650" t="s">
        <v>33</v>
      </c>
      <c r="G88" s="57">
        <v>600000</v>
      </c>
      <c r="H88" s="61">
        <v>1</v>
      </c>
      <c r="I88" s="56" t="s">
        <v>51</v>
      </c>
      <c r="J88" s="57">
        <v>600000</v>
      </c>
      <c r="K88" s="61">
        <v>0</v>
      </c>
      <c r="L88" s="78">
        <v>600000</v>
      </c>
      <c r="M88" s="480" t="s">
        <v>34</v>
      </c>
      <c r="N88" s="688" t="s">
        <v>3216</v>
      </c>
      <c r="O88" s="479"/>
      <c r="P88" s="761"/>
      <c r="Q88" s="761"/>
      <c r="R88" s="761"/>
      <c r="S88" s="761"/>
      <c r="T88" s="761"/>
      <c r="U88" s="761"/>
      <c r="V88" s="761"/>
      <c r="W88" s="761"/>
      <c r="X88" s="761"/>
      <c r="Y88" s="646"/>
    </row>
    <row r="89" spans="1:25" s="485" customFormat="1" ht="37.5">
      <c r="A89" s="481">
        <v>86</v>
      </c>
      <c r="B89" s="60" t="s">
        <v>3036</v>
      </c>
      <c r="C89" s="482" t="s">
        <v>17</v>
      </c>
      <c r="D89" s="56" t="s">
        <v>3214</v>
      </c>
      <c r="E89" s="56" t="s">
        <v>3217</v>
      </c>
      <c r="F89" s="650" t="s">
        <v>33</v>
      </c>
      <c r="G89" s="57">
        <v>130000</v>
      </c>
      <c r="H89" s="61">
        <v>2</v>
      </c>
      <c r="I89" s="56" t="s">
        <v>51</v>
      </c>
      <c r="J89" s="57">
        <v>260000</v>
      </c>
      <c r="K89" s="61">
        <v>0</v>
      </c>
      <c r="L89" s="78">
        <v>260000</v>
      </c>
      <c r="M89" s="480" t="s">
        <v>34</v>
      </c>
      <c r="N89" s="688" t="s">
        <v>3216</v>
      </c>
      <c r="O89" s="479"/>
      <c r="P89" s="761"/>
      <c r="Q89" s="761"/>
      <c r="R89" s="761"/>
      <c r="S89" s="761"/>
      <c r="T89" s="761"/>
      <c r="U89" s="761"/>
      <c r="V89" s="761"/>
      <c r="W89" s="761"/>
      <c r="X89" s="761"/>
      <c r="Y89" s="646"/>
    </row>
    <row r="90" spans="1:25" s="485" customFormat="1" ht="37.5">
      <c r="A90" s="481">
        <v>87</v>
      </c>
      <c r="B90" s="60" t="s">
        <v>3036</v>
      </c>
      <c r="C90" s="482" t="s">
        <v>17</v>
      </c>
      <c r="D90" s="56" t="s">
        <v>3214</v>
      </c>
      <c r="E90" s="56" t="s">
        <v>2495</v>
      </c>
      <c r="F90" s="650" t="s">
        <v>33</v>
      </c>
      <c r="G90" s="57">
        <v>300000</v>
      </c>
      <c r="H90" s="61">
        <v>2</v>
      </c>
      <c r="I90" s="56" t="s">
        <v>51</v>
      </c>
      <c r="J90" s="57">
        <v>600000</v>
      </c>
      <c r="K90" s="61">
        <v>0</v>
      </c>
      <c r="L90" s="78">
        <v>600000</v>
      </c>
      <c r="M90" s="480" t="s">
        <v>34</v>
      </c>
      <c r="N90" s="688" t="s">
        <v>3216</v>
      </c>
      <c r="O90" s="479"/>
      <c r="P90" s="761"/>
      <c r="Q90" s="761"/>
      <c r="R90" s="761"/>
      <c r="S90" s="761"/>
      <c r="T90" s="761"/>
      <c r="U90" s="761"/>
      <c r="V90" s="761"/>
      <c r="W90" s="761"/>
      <c r="X90" s="761"/>
      <c r="Y90" s="646"/>
    </row>
    <row r="91" spans="1:25" s="485" customFormat="1" ht="37.5">
      <c r="A91" s="481">
        <v>88</v>
      </c>
      <c r="B91" s="60" t="s">
        <v>3036</v>
      </c>
      <c r="C91" s="482" t="s">
        <v>17</v>
      </c>
      <c r="D91" s="56" t="s">
        <v>3214</v>
      </c>
      <c r="E91" s="56" t="s">
        <v>3218</v>
      </c>
      <c r="F91" s="650" t="s">
        <v>33</v>
      </c>
      <c r="G91" s="57">
        <v>963000</v>
      </c>
      <c r="H91" s="61">
        <v>1</v>
      </c>
      <c r="I91" s="56" t="s">
        <v>51</v>
      </c>
      <c r="J91" s="57">
        <v>963000</v>
      </c>
      <c r="K91" s="61">
        <v>0</v>
      </c>
      <c r="L91" s="78">
        <v>963000</v>
      </c>
      <c r="M91" s="480" t="s">
        <v>34</v>
      </c>
      <c r="N91" s="688" t="s">
        <v>3216</v>
      </c>
      <c r="O91" s="479"/>
      <c r="P91" s="761"/>
      <c r="Q91" s="761"/>
      <c r="R91" s="761"/>
      <c r="S91" s="761"/>
      <c r="T91" s="761"/>
      <c r="U91" s="761"/>
      <c r="V91" s="761"/>
      <c r="W91" s="761"/>
      <c r="X91" s="761"/>
      <c r="Y91" s="646"/>
    </row>
    <row r="92" spans="1:25" s="485" customFormat="1" ht="48.75">
      <c r="A92" s="481">
        <v>89</v>
      </c>
      <c r="B92" s="60" t="s">
        <v>3036</v>
      </c>
      <c r="C92" s="482" t="s">
        <v>17</v>
      </c>
      <c r="D92" s="56" t="s">
        <v>3214</v>
      </c>
      <c r="E92" s="56" t="s">
        <v>3219</v>
      </c>
      <c r="F92" s="650" t="s">
        <v>33</v>
      </c>
      <c r="G92" s="57">
        <v>430000</v>
      </c>
      <c r="H92" s="61">
        <v>1</v>
      </c>
      <c r="I92" s="56" t="s">
        <v>51</v>
      </c>
      <c r="J92" s="57">
        <v>430000</v>
      </c>
      <c r="K92" s="61">
        <v>0</v>
      </c>
      <c r="L92" s="78">
        <v>430000</v>
      </c>
      <c r="M92" s="480" t="s">
        <v>52</v>
      </c>
      <c r="N92" s="688" t="s">
        <v>3216</v>
      </c>
      <c r="O92" s="479"/>
      <c r="P92" s="700"/>
      <c r="Q92" s="700"/>
      <c r="R92" s="700"/>
      <c r="S92" s="700"/>
      <c r="T92" s="700"/>
      <c r="U92" s="700"/>
      <c r="V92" s="700"/>
      <c r="W92" s="700"/>
      <c r="X92" s="700"/>
      <c r="Y92" s="646"/>
    </row>
    <row r="93" spans="1:25" s="40" customFormat="1" ht="48.75">
      <c r="A93" s="33">
        <v>90</v>
      </c>
      <c r="B93" s="73" t="s">
        <v>3036</v>
      </c>
      <c r="C93" s="11" t="s">
        <v>17</v>
      </c>
      <c r="D93" s="74" t="s">
        <v>3214</v>
      </c>
      <c r="E93" s="74" t="s">
        <v>1675</v>
      </c>
      <c r="F93" s="21" t="s">
        <v>33</v>
      </c>
      <c r="G93" s="75">
        <v>75000</v>
      </c>
      <c r="H93" s="76">
        <v>6</v>
      </c>
      <c r="I93" s="74" t="s">
        <v>51</v>
      </c>
      <c r="J93" s="75">
        <v>450000</v>
      </c>
      <c r="K93" s="76">
        <v>0</v>
      </c>
      <c r="L93" s="82">
        <v>450000</v>
      </c>
      <c r="M93" s="35" t="s">
        <v>52</v>
      </c>
      <c r="N93" s="46" t="s">
        <v>3216</v>
      </c>
      <c r="O93" s="72"/>
      <c r="P93" s="701"/>
      <c r="Q93" s="701"/>
      <c r="R93" s="701"/>
      <c r="S93" s="701"/>
      <c r="T93" s="701"/>
      <c r="U93" s="701"/>
      <c r="V93" s="701"/>
      <c r="W93" s="701"/>
      <c r="X93" s="701"/>
      <c r="Y93" s="646"/>
    </row>
    <row r="94" spans="1:25" s="40" customFormat="1" ht="48.75">
      <c r="A94" s="33">
        <v>91</v>
      </c>
      <c r="B94" s="73" t="s">
        <v>3036</v>
      </c>
      <c r="C94" s="11" t="s">
        <v>17</v>
      </c>
      <c r="D94" s="74" t="s">
        <v>3214</v>
      </c>
      <c r="E94" s="74" t="s">
        <v>3220</v>
      </c>
      <c r="F94" s="21" t="s">
        <v>33</v>
      </c>
      <c r="G94" s="75">
        <v>2500000</v>
      </c>
      <c r="H94" s="76">
        <v>1</v>
      </c>
      <c r="I94" s="74" t="s">
        <v>51</v>
      </c>
      <c r="J94" s="75">
        <v>2500000</v>
      </c>
      <c r="K94" s="76">
        <v>0</v>
      </c>
      <c r="L94" s="82">
        <v>2500000</v>
      </c>
      <c r="M94" s="35" t="s">
        <v>34</v>
      </c>
      <c r="N94" s="46" t="s">
        <v>3216</v>
      </c>
      <c r="O94" s="72"/>
      <c r="P94" s="701"/>
      <c r="Q94" s="701"/>
      <c r="R94" s="701"/>
      <c r="S94" s="701"/>
      <c r="T94" s="701"/>
      <c r="U94" s="701"/>
      <c r="V94" s="701"/>
      <c r="W94" s="701"/>
      <c r="X94" s="701"/>
      <c r="Y94" s="646"/>
    </row>
    <row r="95" spans="1:25" s="40" customFormat="1" ht="48.75">
      <c r="A95" s="33">
        <v>92</v>
      </c>
      <c r="B95" s="73" t="s">
        <v>3036</v>
      </c>
      <c r="C95" s="11" t="s">
        <v>17</v>
      </c>
      <c r="D95" s="74" t="s">
        <v>3214</v>
      </c>
      <c r="E95" s="74" t="s">
        <v>3221</v>
      </c>
      <c r="F95" s="21" t="s">
        <v>33</v>
      </c>
      <c r="G95" s="75">
        <v>1500000</v>
      </c>
      <c r="H95" s="76">
        <v>1</v>
      </c>
      <c r="I95" s="74" t="s">
        <v>51</v>
      </c>
      <c r="J95" s="75">
        <v>1500000</v>
      </c>
      <c r="K95" s="76">
        <v>0</v>
      </c>
      <c r="L95" s="82">
        <v>1500000</v>
      </c>
      <c r="M95" s="35" t="s">
        <v>34</v>
      </c>
      <c r="N95" s="46" t="s">
        <v>3216</v>
      </c>
      <c r="O95" s="72"/>
      <c r="P95" s="701"/>
      <c r="Q95" s="701"/>
      <c r="R95" s="701"/>
      <c r="S95" s="701"/>
      <c r="T95" s="701"/>
      <c r="U95" s="701"/>
      <c r="V95" s="701"/>
      <c r="W95" s="701"/>
      <c r="X95" s="701"/>
      <c r="Y95" s="646"/>
    </row>
    <row r="96" spans="1:25" s="40" customFormat="1" ht="48.75">
      <c r="A96" s="33">
        <v>93</v>
      </c>
      <c r="B96" s="73" t="s">
        <v>3036</v>
      </c>
      <c r="C96" s="11" t="s">
        <v>17</v>
      </c>
      <c r="D96" s="74" t="s">
        <v>3214</v>
      </c>
      <c r="E96" s="74" t="s">
        <v>3222</v>
      </c>
      <c r="F96" s="21" t="s">
        <v>33</v>
      </c>
      <c r="G96" s="75">
        <v>1500000</v>
      </c>
      <c r="H96" s="76">
        <v>1</v>
      </c>
      <c r="I96" s="74" t="s">
        <v>51</v>
      </c>
      <c r="J96" s="75">
        <v>1500000</v>
      </c>
      <c r="K96" s="76">
        <v>0</v>
      </c>
      <c r="L96" s="82">
        <v>1500000</v>
      </c>
      <c r="M96" s="35" t="s">
        <v>34</v>
      </c>
      <c r="N96" s="46" t="s">
        <v>3216</v>
      </c>
      <c r="O96" s="72"/>
      <c r="P96" s="701"/>
      <c r="Q96" s="701"/>
      <c r="R96" s="701"/>
      <c r="S96" s="701"/>
      <c r="T96" s="701"/>
      <c r="U96" s="701"/>
      <c r="V96" s="701"/>
      <c r="W96" s="701"/>
      <c r="X96" s="701"/>
      <c r="Y96" s="646"/>
    </row>
    <row r="97" spans="1:25" s="40" customFormat="1" ht="48.75">
      <c r="A97" s="33">
        <v>94</v>
      </c>
      <c r="B97" s="73" t="s">
        <v>3036</v>
      </c>
      <c r="C97" s="11" t="s">
        <v>17</v>
      </c>
      <c r="D97" s="74" t="s">
        <v>3214</v>
      </c>
      <c r="E97" s="74" t="s">
        <v>3223</v>
      </c>
      <c r="F97" s="21" t="s">
        <v>33</v>
      </c>
      <c r="G97" s="75">
        <v>350000</v>
      </c>
      <c r="H97" s="76">
        <v>1</v>
      </c>
      <c r="I97" s="74" t="s">
        <v>51</v>
      </c>
      <c r="J97" s="75">
        <v>350000</v>
      </c>
      <c r="K97" s="76">
        <v>0</v>
      </c>
      <c r="L97" s="82">
        <v>350000</v>
      </c>
      <c r="M97" s="35" t="s">
        <v>52</v>
      </c>
      <c r="N97" s="46" t="s">
        <v>3216</v>
      </c>
      <c r="O97" s="72"/>
      <c r="P97" s="701"/>
      <c r="Q97" s="701"/>
      <c r="R97" s="701"/>
      <c r="S97" s="701"/>
      <c r="T97" s="701"/>
      <c r="U97" s="701"/>
      <c r="V97" s="701"/>
      <c r="W97" s="701"/>
      <c r="X97" s="701"/>
      <c r="Y97" s="646"/>
    </row>
    <row r="98" spans="1:25" s="40" customFormat="1" ht="48.75">
      <c r="A98" s="33">
        <v>95</v>
      </c>
      <c r="B98" s="73" t="s">
        <v>3036</v>
      </c>
      <c r="C98" s="11" t="s">
        <v>17</v>
      </c>
      <c r="D98" s="74" t="s">
        <v>3214</v>
      </c>
      <c r="E98" s="74" t="s">
        <v>1303</v>
      </c>
      <c r="F98" s="21" t="s">
        <v>33</v>
      </c>
      <c r="G98" s="75">
        <v>35000</v>
      </c>
      <c r="H98" s="76">
        <v>8</v>
      </c>
      <c r="I98" s="74" t="s">
        <v>51</v>
      </c>
      <c r="J98" s="75">
        <v>280000</v>
      </c>
      <c r="K98" s="76">
        <v>0</v>
      </c>
      <c r="L98" s="82">
        <v>280000</v>
      </c>
      <c r="M98" s="35" t="s">
        <v>52</v>
      </c>
      <c r="N98" s="46" t="s">
        <v>3216</v>
      </c>
      <c r="O98" s="72"/>
      <c r="P98" s="701"/>
      <c r="Q98" s="701"/>
      <c r="R98" s="701"/>
      <c r="S98" s="701"/>
      <c r="T98" s="701"/>
      <c r="U98" s="701"/>
      <c r="V98" s="701"/>
      <c r="W98" s="701"/>
      <c r="X98" s="701"/>
      <c r="Y98" s="646"/>
    </row>
    <row r="99" spans="1:25" s="40" customFormat="1" ht="48.75">
      <c r="A99" s="33">
        <v>96</v>
      </c>
      <c r="B99" s="73" t="s">
        <v>3036</v>
      </c>
      <c r="C99" s="11" t="s">
        <v>17</v>
      </c>
      <c r="D99" s="74" t="s">
        <v>3214</v>
      </c>
      <c r="E99" s="74" t="s">
        <v>3224</v>
      </c>
      <c r="F99" s="21" t="s">
        <v>33</v>
      </c>
      <c r="G99" s="75">
        <v>40000</v>
      </c>
      <c r="H99" s="76">
        <v>26</v>
      </c>
      <c r="I99" s="74" t="s">
        <v>51</v>
      </c>
      <c r="J99" s="75">
        <v>1040000</v>
      </c>
      <c r="K99" s="76">
        <v>0</v>
      </c>
      <c r="L99" s="82">
        <v>1040000</v>
      </c>
      <c r="M99" s="35" t="s">
        <v>34</v>
      </c>
      <c r="N99" s="46" t="s">
        <v>3216</v>
      </c>
      <c r="O99" s="72"/>
      <c r="P99" s="384"/>
      <c r="Q99" s="384"/>
      <c r="R99" s="384"/>
      <c r="S99" s="384"/>
      <c r="T99" s="384"/>
      <c r="U99" s="384"/>
      <c r="V99" s="384"/>
      <c r="W99" s="384"/>
      <c r="X99" s="384"/>
      <c r="Y99" s="646"/>
    </row>
    <row r="100" spans="1:25" s="40" customFormat="1" ht="48.75">
      <c r="A100" s="33">
        <v>97</v>
      </c>
      <c r="B100" s="73" t="s">
        <v>3036</v>
      </c>
      <c r="C100" s="11" t="s">
        <v>17</v>
      </c>
      <c r="D100" s="74" t="s">
        <v>3214</v>
      </c>
      <c r="E100" s="74" t="s">
        <v>3225</v>
      </c>
      <c r="F100" s="21" t="s">
        <v>33</v>
      </c>
      <c r="G100" s="75">
        <v>500000</v>
      </c>
      <c r="H100" s="76">
        <v>2</v>
      </c>
      <c r="I100" s="74" t="s">
        <v>51</v>
      </c>
      <c r="J100" s="75">
        <v>1000000</v>
      </c>
      <c r="K100" s="76">
        <v>0</v>
      </c>
      <c r="L100" s="82">
        <v>1000000</v>
      </c>
      <c r="M100" s="35" t="s">
        <v>34</v>
      </c>
      <c r="N100" s="46" t="s">
        <v>3216</v>
      </c>
      <c r="O100" s="72"/>
      <c r="P100" s="384"/>
      <c r="Q100" s="384"/>
      <c r="R100" s="384"/>
      <c r="S100" s="384"/>
      <c r="T100" s="384"/>
      <c r="U100" s="384"/>
      <c r="V100" s="384"/>
      <c r="W100" s="384"/>
      <c r="X100" s="384"/>
      <c r="Y100" s="646"/>
    </row>
    <row r="101" spans="1:25" s="40" customFormat="1" ht="48.75">
      <c r="A101" s="33">
        <v>98</v>
      </c>
      <c r="B101" s="73" t="s">
        <v>3036</v>
      </c>
      <c r="C101" s="11" t="s">
        <v>17</v>
      </c>
      <c r="D101" s="74" t="s">
        <v>3214</v>
      </c>
      <c r="E101" s="74" t="s">
        <v>3226</v>
      </c>
      <c r="F101" s="21" t="s">
        <v>33</v>
      </c>
      <c r="G101" s="75">
        <v>100000</v>
      </c>
      <c r="H101" s="76">
        <v>6</v>
      </c>
      <c r="I101" s="74" t="s">
        <v>51</v>
      </c>
      <c r="J101" s="75">
        <v>600000</v>
      </c>
      <c r="K101" s="76">
        <v>0</v>
      </c>
      <c r="L101" s="82">
        <v>600000</v>
      </c>
      <c r="M101" s="35" t="s">
        <v>20</v>
      </c>
      <c r="N101" s="46" t="s">
        <v>3216</v>
      </c>
      <c r="O101" s="72"/>
      <c r="P101" s="384"/>
      <c r="Q101" s="384"/>
      <c r="R101" s="384"/>
      <c r="S101" s="384"/>
      <c r="T101" s="384"/>
      <c r="U101" s="384"/>
      <c r="V101" s="384"/>
      <c r="W101" s="384"/>
      <c r="X101" s="384"/>
      <c r="Y101" s="646"/>
    </row>
    <row r="102" spans="1:25" s="40" customFormat="1" ht="48.75">
      <c r="A102" s="33">
        <v>99</v>
      </c>
      <c r="B102" s="73" t="s">
        <v>3036</v>
      </c>
      <c r="C102" s="11" t="s">
        <v>17</v>
      </c>
      <c r="D102" s="74" t="s">
        <v>3214</v>
      </c>
      <c r="E102" s="74" t="s">
        <v>3227</v>
      </c>
      <c r="F102" s="21" t="s">
        <v>33</v>
      </c>
      <c r="G102" s="75">
        <v>150000</v>
      </c>
      <c r="H102" s="76">
        <v>6</v>
      </c>
      <c r="I102" s="74" t="s">
        <v>51</v>
      </c>
      <c r="J102" s="75">
        <v>844401.06</v>
      </c>
      <c r="K102" s="83">
        <v>55598.94</v>
      </c>
      <c r="L102" s="82">
        <v>900000</v>
      </c>
      <c r="M102" s="35" t="s">
        <v>34</v>
      </c>
      <c r="N102" s="46" t="s">
        <v>3216</v>
      </c>
      <c r="O102" s="72"/>
      <c r="P102" s="384"/>
      <c r="Q102" s="384"/>
      <c r="R102" s="384"/>
      <c r="S102" s="384"/>
      <c r="T102" s="384"/>
      <c r="U102" s="384"/>
      <c r="V102" s="384"/>
      <c r="W102" s="384"/>
      <c r="X102" s="384"/>
      <c r="Y102" s="646"/>
    </row>
    <row r="103" spans="1:25" s="40" customFormat="1" ht="48.75">
      <c r="A103" s="33">
        <v>100</v>
      </c>
      <c r="B103" s="73" t="s">
        <v>3036</v>
      </c>
      <c r="C103" s="11" t="s">
        <v>17</v>
      </c>
      <c r="D103" s="74" t="s">
        <v>3214</v>
      </c>
      <c r="E103" s="74" t="s">
        <v>3228</v>
      </c>
      <c r="F103" s="21" t="s">
        <v>33</v>
      </c>
      <c r="G103" s="75">
        <v>55000</v>
      </c>
      <c r="H103" s="76">
        <v>8</v>
      </c>
      <c r="I103" s="74" t="s">
        <v>51</v>
      </c>
      <c r="J103" s="75">
        <v>440000</v>
      </c>
      <c r="K103" s="76">
        <v>0</v>
      </c>
      <c r="L103" s="82">
        <v>440000</v>
      </c>
      <c r="M103" s="35" t="s">
        <v>52</v>
      </c>
      <c r="N103" s="46" t="s">
        <v>3216</v>
      </c>
      <c r="O103" s="72"/>
      <c r="P103" s="116"/>
      <c r="Q103" s="384"/>
      <c r="R103" s="384"/>
      <c r="S103" s="384"/>
      <c r="T103" s="384"/>
      <c r="U103" s="384"/>
      <c r="V103" s="384"/>
      <c r="W103" s="384"/>
      <c r="X103" s="384"/>
      <c r="Y103" s="646"/>
    </row>
    <row r="104" spans="1:25" s="40" customFormat="1" ht="48.75">
      <c r="A104" s="33">
        <v>101</v>
      </c>
      <c r="B104" s="73" t="s">
        <v>3036</v>
      </c>
      <c r="C104" s="11" t="s">
        <v>17</v>
      </c>
      <c r="D104" s="74" t="s">
        <v>3214</v>
      </c>
      <c r="E104" s="74" t="s">
        <v>1308</v>
      </c>
      <c r="F104" s="21" t="s">
        <v>33</v>
      </c>
      <c r="G104" s="75">
        <v>460000</v>
      </c>
      <c r="H104" s="76">
        <v>1</v>
      </c>
      <c r="I104" s="74" t="s">
        <v>51</v>
      </c>
      <c r="J104" s="75">
        <v>460000</v>
      </c>
      <c r="K104" s="76">
        <v>0</v>
      </c>
      <c r="L104" s="82">
        <v>460000</v>
      </c>
      <c r="M104" s="35" t="s">
        <v>52</v>
      </c>
      <c r="N104" s="46" t="s">
        <v>3216</v>
      </c>
      <c r="O104" s="72"/>
      <c r="P104" s="384"/>
      <c r="Q104" s="384"/>
      <c r="R104" s="384"/>
      <c r="S104" s="384"/>
      <c r="T104" s="384"/>
      <c r="U104" s="384"/>
      <c r="V104" s="384"/>
      <c r="W104" s="384"/>
      <c r="X104" s="384"/>
      <c r="Y104" s="646"/>
    </row>
    <row r="105" spans="1:25" s="40" customFormat="1" ht="48.75">
      <c r="A105" s="33">
        <v>102</v>
      </c>
      <c r="B105" s="73" t="s">
        <v>3036</v>
      </c>
      <c r="C105" s="11" t="s">
        <v>17</v>
      </c>
      <c r="D105" s="74" t="s">
        <v>3214</v>
      </c>
      <c r="E105" s="74" t="s">
        <v>718</v>
      </c>
      <c r="F105" s="21" t="s">
        <v>33</v>
      </c>
      <c r="G105" s="75">
        <v>50000</v>
      </c>
      <c r="H105" s="76">
        <v>10</v>
      </c>
      <c r="I105" s="74" t="s">
        <v>51</v>
      </c>
      <c r="J105" s="75">
        <v>500000</v>
      </c>
      <c r="K105" s="76">
        <v>0</v>
      </c>
      <c r="L105" s="82">
        <v>500000</v>
      </c>
      <c r="M105" s="35" t="s">
        <v>20</v>
      </c>
      <c r="N105" s="46" t="s">
        <v>3216</v>
      </c>
      <c r="O105" s="72"/>
      <c r="P105" s="384"/>
      <c r="Q105" s="384"/>
      <c r="R105" s="384"/>
      <c r="S105" s="384"/>
      <c r="T105" s="384"/>
      <c r="U105" s="384"/>
      <c r="V105" s="384"/>
      <c r="W105" s="384"/>
      <c r="X105" s="384"/>
      <c r="Y105" s="646"/>
    </row>
    <row r="106" spans="1:25" s="40" customFormat="1" ht="48.75">
      <c r="A106" s="100">
        <v>103</v>
      </c>
      <c r="B106" s="101" t="s">
        <v>3036</v>
      </c>
      <c r="C106" s="86" t="s">
        <v>17</v>
      </c>
      <c r="D106" s="91" t="s">
        <v>3214</v>
      </c>
      <c r="E106" s="91" t="s">
        <v>2216</v>
      </c>
      <c r="F106" s="87" t="s">
        <v>33</v>
      </c>
      <c r="G106" s="102">
        <v>150000</v>
      </c>
      <c r="H106" s="103">
        <v>2</v>
      </c>
      <c r="I106" s="91" t="s">
        <v>51</v>
      </c>
      <c r="J106" s="102">
        <v>300000</v>
      </c>
      <c r="K106" s="103">
        <v>0</v>
      </c>
      <c r="L106" s="104">
        <v>300000</v>
      </c>
      <c r="M106" s="105" t="s">
        <v>52</v>
      </c>
      <c r="N106" s="46" t="s">
        <v>3216</v>
      </c>
      <c r="O106" s="90"/>
      <c r="P106" s="385"/>
      <c r="Q106" s="385"/>
      <c r="R106" s="385"/>
      <c r="S106" s="385"/>
      <c r="T106" s="385"/>
      <c r="U106" s="385"/>
      <c r="V106" s="385"/>
      <c r="W106" s="385"/>
      <c r="X106" s="385"/>
      <c r="Y106" s="647"/>
    </row>
    <row r="107" spans="1:25">
      <c r="A107" s="79"/>
      <c r="B107" s="79"/>
      <c r="C107" s="79"/>
      <c r="D107" s="79"/>
      <c r="E107" s="79"/>
      <c r="F107" s="79"/>
      <c r="G107" s="79"/>
      <c r="H107" s="79"/>
      <c r="I107" s="79"/>
      <c r="J107" s="79"/>
      <c r="K107" s="80"/>
      <c r="L107" s="79"/>
      <c r="M107" s="79"/>
      <c r="N107" s="79"/>
      <c r="O107" s="80"/>
      <c r="P107" s="369"/>
      <c r="Q107" s="369"/>
      <c r="R107" s="369"/>
      <c r="S107" s="369"/>
      <c r="T107" s="369"/>
      <c r="U107" s="369"/>
      <c r="V107" s="369"/>
      <c r="W107" s="369"/>
      <c r="X107" s="369"/>
      <c r="Y107" s="646"/>
    </row>
    <row r="108" spans="1:25">
      <c r="A108" s="79"/>
      <c r="B108" s="79"/>
      <c r="C108" s="79"/>
      <c r="D108" s="79"/>
      <c r="E108" s="79"/>
      <c r="F108" s="79"/>
      <c r="G108" s="79"/>
      <c r="H108" s="79"/>
      <c r="I108" s="79"/>
      <c r="J108" s="79"/>
      <c r="K108" s="80"/>
      <c r="L108" s="79"/>
      <c r="M108" s="79"/>
      <c r="N108" s="79"/>
      <c r="O108" s="80"/>
      <c r="P108" s="369"/>
      <c r="Q108" s="369"/>
      <c r="R108" s="369"/>
      <c r="S108" s="369"/>
      <c r="T108" s="369"/>
      <c r="U108" s="369"/>
      <c r="V108" s="369"/>
      <c r="W108" s="369"/>
      <c r="X108" s="369"/>
      <c r="Y108" s="646"/>
    </row>
    <row r="109" spans="1:25">
      <c r="A109" s="79"/>
      <c r="B109" s="79"/>
      <c r="C109" s="79"/>
      <c r="D109" s="79"/>
      <c r="E109" s="79"/>
      <c r="F109" s="79"/>
      <c r="G109" s="79"/>
      <c r="H109" s="79"/>
      <c r="I109" s="79"/>
      <c r="J109" s="79"/>
      <c r="K109" s="80"/>
      <c r="L109" s="79"/>
      <c r="M109" s="79"/>
      <c r="N109" s="79"/>
      <c r="O109" s="80"/>
      <c r="P109" s="369"/>
      <c r="Q109" s="369"/>
      <c r="R109" s="369"/>
      <c r="S109" s="369"/>
      <c r="T109" s="369"/>
      <c r="U109" s="369"/>
      <c r="V109" s="369"/>
      <c r="W109" s="369"/>
      <c r="X109" s="369"/>
      <c r="Y109" s="646"/>
    </row>
    <row r="110" spans="1:25">
      <c r="A110" s="79"/>
      <c r="B110" s="79"/>
      <c r="C110" s="79"/>
      <c r="D110" s="79"/>
      <c r="E110" s="79"/>
      <c r="F110" s="79"/>
      <c r="G110" s="79"/>
      <c r="H110" s="79"/>
      <c r="I110" s="79"/>
      <c r="J110" s="79"/>
      <c r="K110" s="80"/>
      <c r="L110" s="79"/>
      <c r="M110" s="79"/>
      <c r="N110" s="79"/>
      <c r="O110" s="80"/>
      <c r="P110" s="369"/>
      <c r="Q110" s="369"/>
      <c r="R110" s="369"/>
      <c r="S110" s="369"/>
      <c r="T110" s="369"/>
      <c r="U110" s="369"/>
      <c r="V110" s="369"/>
      <c r="W110" s="369"/>
      <c r="X110" s="369"/>
      <c r="Y110" s="646"/>
    </row>
    <row r="111" spans="1:25">
      <c r="A111" s="79"/>
      <c r="B111" s="79"/>
      <c r="C111" s="79"/>
      <c r="D111" s="79"/>
      <c r="E111" s="79"/>
      <c r="F111" s="79"/>
      <c r="G111" s="79"/>
      <c r="H111" s="79"/>
      <c r="I111" s="79"/>
      <c r="J111" s="79"/>
      <c r="K111" s="80"/>
      <c r="L111" s="79"/>
      <c r="M111" s="79"/>
      <c r="N111" s="79"/>
      <c r="O111" s="80"/>
      <c r="P111" s="369"/>
      <c r="Q111" s="369"/>
      <c r="R111" s="369"/>
      <c r="S111" s="369"/>
      <c r="T111" s="369"/>
      <c r="U111" s="369"/>
      <c r="V111" s="369"/>
      <c r="W111" s="369"/>
      <c r="X111" s="369"/>
      <c r="Y111" s="646"/>
    </row>
    <row r="112" spans="1:25">
      <c r="A112" s="79"/>
      <c r="B112" s="79"/>
      <c r="C112" s="79"/>
      <c r="D112" s="79"/>
      <c r="E112" s="79"/>
      <c r="F112" s="79"/>
      <c r="G112" s="79"/>
      <c r="H112" s="79"/>
      <c r="I112" s="79"/>
      <c r="J112" s="79"/>
      <c r="K112" s="80"/>
      <c r="L112" s="79"/>
      <c r="M112" s="79"/>
      <c r="N112" s="79"/>
      <c r="O112" s="80"/>
      <c r="P112" s="369"/>
      <c r="Q112" s="369"/>
      <c r="R112" s="369"/>
      <c r="S112" s="369"/>
      <c r="T112" s="369"/>
      <c r="U112" s="369"/>
      <c r="V112" s="369"/>
      <c r="W112" s="369"/>
      <c r="X112" s="369"/>
      <c r="Y112" s="646"/>
    </row>
    <row r="113" spans="1:25">
      <c r="A113" s="79"/>
      <c r="B113" s="79"/>
      <c r="C113" s="79"/>
      <c r="D113" s="79"/>
      <c r="E113" s="79"/>
      <c r="F113" s="79"/>
      <c r="G113" s="79"/>
      <c r="H113" s="79"/>
      <c r="I113" s="79"/>
      <c r="J113" s="96">
        <f>SUM(J4:J112)</f>
        <v>18086341.060000002</v>
      </c>
      <c r="K113" s="96">
        <f t="shared" ref="K113:L113" si="0">SUM(K4:K112)</f>
        <v>55598.94</v>
      </c>
      <c r="L113" s="96">
        <f t="shared" si="0"/>
        <v>18141940</v>
      </c>
      <c r="M113" s="79"/>
      <c r="N113" s="79"/>
      <c r="O113" s="80"/>
      <c r="P113" s="369"/>
      <c r="Q113" s="369"/>
      <c r="R113" s="369"/>
      <c r="S113" s="369"/>
      <c r="T113" s="369"/>
      <c r="U113" s="369"/>
      <c r="V113" s="369"/>
      <c r="W113" s="369"/>
      <c r="X113" s="369"/>
      <c r="Y113" s="646"/>
    </row>
  </sheetData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4">
    <dataValidation type="list" allowBlank="1" showInputMessage="1" showErrorMessage="1" sqref="M4:M106" xr:uid="{3F822C93-2A0D-4170-8ECD-5E1F782A8174}">
      <formula1>$AK$2:$AK$4</formula1>
    </dataValidation>
    <dataValidation type="list" allowBlank="1" showInputMessage="1" showErrorMessage="1" sqref="N4:N87" xr:uid="{3B5CCD0D-900D-4313-B156-99C73E3D6577}">
      <formula1>INDIRECT($M$4)</formula1>
    </dataValidation>
    <dataValidation type="list" allowBlank="1" showInputMessage="1" showErrorMessage="1" sqref="C4:C106" xr:uid="{358072E3-546A-48D6-AD59-F832D3F8EF2E}">
      <formula1>$AH$2:$AH$5</formula1>
    </dataValidation>
    <dataValidation type="list" allowBlank="1" showInputMessage="1" showErrorMessage="1" sqref="F4:F106 P103" xr:uid="{D5E98129-8DFE-41DC-8E8D-7E89E34D8901}">
      <formula1>$AI$2:$AI$4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9A339-818A-424A-B420-750BDA0387A4}">
  <sheetPr filterMode="1"/>
  <dimension ref="A1:AX73"/>
  <sheetViews>
    <sheetView tabSelected="1" zoomScale="112" zoomScaleNormal="112" workbookViewId="0">
      <pane xSplit="6" ySplit="3" topLeftCell="R64" activePane="bottomRight" state="frozen"/>
      <selection pane="bottomRight" activeCell="W73" sqref="W73"/>
      <selection pane="bottomLeft" activeCell="H1" sqref="H1"/>
      <selection pane="topRight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13.5" customWidth="1"/>
    <col min="5" max="5" width="25" customWidth="1"/>
    <col min="6" max="6" width="10" customWidth="1"/>
    <col min="7" max="7" width="11.25" style="805" customWidth="1"/>
    <col min="8" max="8" width="9" style="368"/>
    <col min="9" max="9" width="10.625" style="368" customWidth="1"/>
    <col min="10" max="10" width="12.75" style="368" customWidth="1"/>
    <col min="11" max="11" width="13.125" style="368" customWidth="1"/>
    <col min="12" max="12" width="17.75" style="805" customWidth="1"/>
    <col min="13" max="13" width="14.25" style="368" customWidth="1"/>
    <col min="14" max="14" width="17" style="368" customWidth="1"/>
    <col min="15" max="15" width="18.5" style="565" customWidth="1"/>
    <col min="16" max="16" width="14.125" style="565" customWidth="1"/>
    <col min="17" max="17" width="29.375" style="368" customWidth="1"/>
    <col min="18" max="18" width="13.25" style="368" customWidth="1"/>
    <col min="19" max="19" width="12.875" style="368" customWidth="1"/>
    <col min="20" max="21" width="14.875" style="368" customWidth="1"/>
    <col min="22" max="22" width="14.5" style="368" customWidth="1"/>
    <col min="23" max="23" width="14.375" style="368" customWidth="1"/>
    <col min="24" max="24" width="16.625" style="775" customWidth="1"/>
    <col min="25" max="25" width="29.875" style="368" customWidth="1"/>
    <col min="26" max="26" width="12.875" style="368" bestFit="1" customWidth="1"/>
    <col min="27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hidden="1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 t="s">
        <v>325</v>
      </c>
      <c r="N1" s="59"/>
    </row>
    <row r="2" spans="1:49" ht="24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27" t="s">
        <v>13</v>
      </c>
      <c r="N2" s="1529" t="s">
        <v>14</v>
      </c>
      <c r="O2" s="1531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60.75" hidden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28"/>
      <c r="N3" s="1530"/>
      <c r="O3" s="168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773" t="s">
        <v>31</v>
      </c>
      <c r="Y3" s="1533"/>
      <c r="Z3" s="1" t="s">
        <v>326</v>
      </c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7.5" hidden="1">
      <c r="A4" s="33">
        <v>1</v>
      </c>
      <c r="B4" s="60" t="s">
        <v>327</v>
      </c>
      <c r="C4" s="11" t="s">
        <v>48</v>
      </c>
      <c r="D4" s="56" t="s">
        <v>328</v>
      </c>
      <c r="E4" s="56" t="s">
        <v>329</v>
      </c>
      <c r="F4" s="21" t="s">
        <v>59</v>
      </c>
      <c r="G4" s="778">
        <v>60000</v>
      </c>
      <c r="H4" s="779">
        <v>1</v>
      </c>
      <c r="I4" s="780" t="s">
        <v>51</v>
      </c>
      <c r="J4" s="781">
        <v>55000</v>
      </c>
      <c r="K4" s="781">
        <v>5000</v>
      </c>
      <c r="L4" s="778">
        <v>60000</v>
      </c>
      <c r="M4" s="35" t="s">
        <v>52</v>
      </c>
      <c r="N4" s="169" t="s">
        <v>46</v>
      </c>
      <c r="O4" s="54"/>
      <c r="P4" s="819" t="s">
        <v>330</v>
      </c>
      <c r="Q4" s="782" t="s">
        <v>331</v>
      </c>
      <c r="R4" s="782" t="s">
        <v>332</v>
      </c>
      <c r="S4" s="783" t="s">
        <v>333</v>
      </c>
      <c r="T4" s="784" t="s">
        <v>334</v>
      </c>
      <c r="U4" s="23" t="s">
        <v>335</v>
      </c>
      <c r="V4" s="23" t="s">
        <v>103</v>
      </c>
      <c r="W4" s="23" t="s">
        <v>336</v>
      </c>
      <c r="X4" s="776">
        <v>58000</v>
      </c>
      <c r="Y4" s="55" t="s">
        <v>58</v>
      </c>
      <c r="Z4" s="774">
        <f>L4-X4</f>
        <v>2000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7.5" hidden="1">
      <c r="A5" s="33">
        <v>2</v>
      </c>
      <c r="B5" s="60" t="s">
        <v>327</v>
      </c>
      <c r="C5" s="11" t="s">
        <v>48</v>
      </c>
      <c r="D5" s="56" t="s">
        <v>337</v>
      </c>
      <c r="E5" s="56" t="s">
        <v>338</v>
      </c>
      <c r="F5" s="21" t="s">
        <v>33</v>
      </c>
      <c r="G5" s="778">
        <v>70000</v>
      </c>
      <c r="H5" s="779">
        <v>1</v>
      </c>
      <c r="I5" s="780" t="s">
        <v>51</v>
      </c>
      <c r="J5" s="781">
        <v>70000</v>
      </c>
      <c r="K5" s="785">
        <v>0</v>
      </c>
      <c r="L5" s="778">
        <v>70000</v>
      </c>
      <c r="M5" s="35" t="s">
        <v>52</v>
      </c>
      <c r="N5" s="36" t="s">
        <v>46</v>
      </c>
      <c r="O5" s="33"/>
      <c r="P5" s="54" t="s">
        <v>339</v>
      </c>
      <c r="Q5" s="34" t="s">
        <v>340</v>
      </c>
      <c r="R5" s="38" t="s">
        <v>341</v>
      </c>
      <c r="S5" s="23" t="s">
        <v>342</v>
      </c>
      <c r="T5" s="23" t="s">
        <v>343</v>
      </c>
      <c r="U5" s="138" t="s">
        <v>344</v>
      </c>
      <c r="V5" s="138" t="s">
        <v>344</v>
      </c>
      <c r="W5" s="23" t="s">
        <v>345</v>
      </c>
      <c r="X5" s="776">
        <v>70000</v>
      </c>
      <c r="Y5" s="55" t="s">
        <v>66</v>
      </c>
      <c r="Z5" s="774">
        <f t="shared" ref="Z5:Z68" si="0">L5-X5</f>
        <v>0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37.5" hidden="1">
      <c r="A6" s="33">
        <v>3</v>
      </c>
      <c r="B6" s="60" t="s">
        <v>327</v>
      </c>
      <c r="C6" s="11" t="s">
        <v>48</v>
      </c>
      <c r="D6" s="56" t="s">
        <v>346</v>
      </c>
      <c r="E6" s="56" t="s">
        <v>347</v>
      </c>
      <c r="F6" s="21" t="s">
        <v>33</v>
      </c>
      <c r="G6" s="778">
        <v>18000</v>
      </c>
      <c r="H6" s="779">
        <v>1</v>
      </c>
      <c r="I6" s="780" t="s">
        <v>51</v>
      </c>
      <c r="J6" s="781">
        <v>18000</v>
      </c>
      <c r="K6" s="785">
        <v>0</v>
      </c>
      <c r="L6" s="778">
        <v>18000</v>
      </c>
      <c r="M6" s="35" t="s">
        <v>52</v>
      </c>
      <c r="N6" s="36" t="s">
        <v>46</v>
      </c>
      <c r="O6" s="33"/>
      <c r="P6" s="54" t="s">
        <v>339</v>
      </c>
      <c r="Q6" s="34" t="s">
        <v>340</v>
      </c>
      <c r="R6" s="38" t="s">
        <v>341</v>
      </c>
      <c r="S6" s="23" t="s">
        <v>342</v>
      </c>
      <c r="T6" s="23" t="s">
        <v>343</v>
      </c>
      <c r="U6" s="138" t="s">
        <v>344</v>
      </c>
      <c r="V6" s="138" t="s">
        <v>344</v>
      </c>
      <c r="W6" s="23" t="s">
        <v>345</v>
      </c>
      <c r="X6" s="776">
        <v>18000</v>
      </c>
      <c r="Y6" s="55" t="s">
        <v>74</v>
      </c>
      <c r="Z6" s="774">
        <f t="shared" si="0"/>
        <v>0</v>
      </c>
      <c r="AH6" s="48"/>
    </row>
    <row r="7" spans="1:49" s="40" customFormat="1" ht="37.5" hidden="1">
      <c r="A7" s="33">
        <v>4</v>
      </c>
      <c r="B7" s="60" t="s">
        <v>327</v>
      </c>
      <c r="C7" s="11" t="s">
        <v>48</v>
      </c>
      <c r="D7" s="56" t="s">
        <v>346</v>
      </c>
      <c r="E7" s="56" t="s">
        <v>348</v>
      </c>
      <c r="F7" s="21" t="s">
        <v>33</v>
      </c>
      <c r="G7" s="778">
        <v>19500</v>
      </c>
      <c r="H7" s="779">
        <v>1</v>
      </c>
      <c r="I7" s="780" t="s">
        <v>51</v>
      </c>
      <c r="J7" s="781">
        <v>19500</v>
      </c>
      <c r="K7" s="785">
        <v>0</v>
      </c>
      <c r="L7" s="778">
        <v>19500</v>
      </c>
      <c r="M7" s="35" t="s">
        <v>52</v>
      </c>
      <c r="N7" s="36" t="s">
        <v>46</v>
      </c>
      <c r="O7" s="33"/>
      <c r="P7" s="54" t="s">
        <v>339</v>
      </c>
      <c r="Q7" s="34" t="s">
        <v>340</v>
      </c>
      <c r="R7" s="38" t="s">
        <v>341</v>
      </c>
      <c r="S7" s="23" t="s">
        <v>342</v>
      </c>
      <c r="T7" s="23" t="s">
        <v>343</v>
      </c>
      <c r="U7" s="138" t="s">
        <v>344</v>
      </c>
      <c r="V7" s="138" t="s">
        <v>344</v>
      </c>
      <c r="W7" s="23" t="s">
        <v>345</v>
      </c>
      <c r="X7" s="776">
        <v>19500</v>
      </c>
      <c r="Y7" s="50" t="s">
        <v>82</v>
      </c>
      <c r="Z7" s="774">
        <f t="shared" si="0"/>
        <v>0</v>
      </c>
      <c r="AA7" s="49"/>
      <c r="AB7" s="49"/>
      <c r="AC7" s="49"/>
      <c r="AD7" s="49"/>
      <c r="AE7" s="49"/>
      <c r="AF7" s="49"/>
      <c r="AG7" s="49"/>
      <c r="AH7" s="49"/>
    </row>
    <row r="8" spans="1:49" ht="37.5" hidden="1">
      <c r="A8" s="10">
        <v>5</v>
      </c>
      <c r="B8" s="60" t="s">
        <v>327</v>
      </c>
      <c r="C8" s="11" t="s">
        <v>48</v>
      </c>
      <c r="D8" s="56" t="s">
        <v>346</v>
      </c>
      <c r="E8" s="56" t="s">
        <v>349</v>
      </c>
      <c r="F8" s="21" t="s">
        <v>33</v>
      </c>
      <c r="G8" s="778">
        <v>22000</v>
      </c>
      <c r="H8" s="779">
        <v>1</v>
      </c>
      <c r="I8" s="780" t="s">
        <v>51</v>
      </c>
      <c r="J8" s="781">
        <v>22000</v>
      </c>
      <c r="K8" s="785">
        <v>0</v>
      </c>
      <c r="L8" s="778">
        <v>22000</v>
      </c>
      <c r="M8" s="35" t="s">
        <v>52</v>
      </c>
      <c r="N8" s="36" t="s">
        <v>46</v>
      </c>
      <c r="O8" s="10"/>
      <c r="P8" s="10" t="s">
        <v>350</v>
      </c>
      <c r="Q8" s="11" t="s">
        <v>351</v>
      </c>
      <c r="R8" s="13" t="s">
        <v>352</v>
      </c>
      <c r="S8" s="23" t="s">
        <v>353</v>
      </c>
      <c r="T8" s="23" t="s">
        <v>354</v>
      </c>
      <c r="U8" s="23" t="s">
        <v>344</v>
      </c>
      <c r="V8" s="138" t="s">
        <v>344</v>
      </c>
      <c r="W8" s="23" t="s">
        <v>345</v>
      </c>
      <c r="X8" s="776">
        <v>22000</v>
      </c>
      <c r="Y8" s="55"/>
      <c r="Z8" s="774">
        <f t="shared" si="0"/>
        <v>0</v>
      </c>
    </row>
    <row r="9" spans="1:49" ht="37.5" hidden="1">
      <c r="A9" s="10">
        <v>6</v>
      </c>
      <c r="B9" s="60" t="s">
        <v>327</v>
      </c>
      <c r="C9" s="11" t="s">
        <v>48</v>
      </c>
      <c r="D9" s="56" t="s">
        <v>346</v>
      </c>
      <c r="E9" s="56" t="s">
        <v>355</v>
      </c>
      <c r="F9" s="21" t="s">
        <v>33</v>
      </c>
      <c r="G9" s="778">
        <v>21500</v>
      </c>
      <c r="H9" s="779">
        <v>1</v>
      </c>
      <c r="I9" s="780" t="s">
        <v>51</v>
      </c>
      <c r="J9" s="781">
        <v>21500</v>
      </c>
      <c r="K9" s="785">
        <v>0</v>
      </c>
      <c r="L9" s="778">
        <v>21500</v>
      </c>
      <c r="M9" s="35" t="s">
        <v>52</v>
      </c>
      <c r="N9" s="36" t="s">
        <v>46</v>
      </c>
      <c r="O9" s="10"/>
      <c r="P9" s="786" t="s">
        <v>306</v>
      </c>
      <c r="Q9" s="11" t="s">
        <v>356</v>
      </c>
      <c r="R9" s="13" t="s">
        <v>339</v>
      </c>
      <c r="S9" s="13" t="s">
        <v>357</v>
      </c>
      <c r="T9" s="13" t="s">
        <v>358</v>
      </c>
      <c r="U9" s="13" t="s">
        <v>359</v>
      </c>
      <c r="V9" s="13" t="s">
        <v>360</v>
      </c>
      <c r="W9" s="13" t="s">
        <v>361</v>
      </c>
      <c r="X9" s="776">
        <v>21500</v>
      </c>
      <c r="Y9" s="55"/>
      <c r="Z9" s="774">
        <f t="shared" si="0"/>
        <v>0</v>
      </c>
    </row>
    <row r="10" spans="1:49" ht="37.5" hidden="1">
      <c r="A10" s="10">
        <v>7</v>
      </c>
      <c r="B10" s="60" t="s">
        <v>327</v>
      </c>
      <c r="C10" s="11" t="s">
        <v>48</v>
      </c>
      <c r="D10" s="56" t="s">
        <v>362</v>
      </c>
      <c r="E10" s="56" t="s">
        <v>338</v>
      </c>
      <c r="F10" s="21" t="s">
        <v>33</v>
      </c>
      <c r="G10" s="778">
        <v>70000</v>
      </c>
      <c r="H10" s="779">
        <v>1</v>
      </c>
      <c r="I10" s="780" t="s">
        <v>51</v>
      </c>
      <c r="J10" s="781">
        <v>70000</v>
      </c>
      <c r="K10" s="785">
        <v>0</v>
      </c>
      <c r="L10" s="778">
        <v>70000</v>
      </c>
      <c r="M10" s="35" t="s">
        <v>52</v>
      </c>
      <c r="N10" s="36" t="s">
        <v>46</v>
      </c>
      <c r="O10" s="33"/>
      <c r="P10" s="54" t="s">
        <v>339</v>
      </c>
      <c r="Q10" s="34" t="s">
        <v>340</v>
      </c>
      <c r="R10" s="38" t="s">
        <v>341</v>
      </c>
      <c r="S10" s="23" t="s">
        <v>342</v>
      </c>
      <c r="T10" s="23" t="s">
        <v>343</v>
      </c>
      <c r="U10" s="13" t="s">
        <v>344</v>
      </c>
      <c r="V10" s="13" t="s">
        <v>344</v>
      </c>
      <c r="W10" s="23" t="s">
        <v>345</v>
      </c>
      <c r="X10" s="776">
        <v>70000</v>
      </c>
      <c r="Y10" s="55"/>
      <c r="Z10" s="774">
        <f t="shared" si="0"/>
        <v>0</v>
      </c>
    </row>
    <row r="11" spans="1:49" ht="62.25" hidden="1">
      <c r="A11" s="10">
        <v>8</v>
      </c>
      <c r="B11" s="60" t="s">
        <v>327</v>
      </c>
      <c r="C11" s="11" t="s">
        <v>48</v>
      </c>
      <c r="D11" s="56" t="s">
        <v>363</v>
      </c>
      <c r="E11" s="56" t="s">
        <v>364</v>
      </c>
      <c r="F11" s="21" t="s">
        <v>33</v>
      </c>
      <c r="G11" s="778">
        <v>24900</v>
      </c>
      <c r="H11" s="779">
        <v>1</v>
      </c>
      <c r="I11" s="780" t="s">
        <v>51</v>
      </c>
      <c r="J11" s="781">
        <v>24900</v>
      </c>
      <c r="K11" s="785">
        <v>0</v>
      </c>
      <c r="L11" s="778">
        <v>24900</v>
      </c>
      <c r="M11" s="35" t="s">
        <v>52</v>
      </c>
      <c r="N11" s="36" t="s">
        <v>46</v>
      </c>
      <c r="O11" s="10"/>
      <c r="P11" s="786" t="s">
        <v>306</v>
      </c>
      <c r="Q11" s="11" t="s">
        <v>356</v>
      </c>
      <c r="R11" s="13" t="s">
        <v>339</v>
      </c>
      <c r="S11" s="13" t="s">
        <v>357</v>
      </c>
      <c r="T11" s="13" t="s">
        <v>358</v>
      </c>
      <c r="U11" s="13" t="s">
        <v>359</v>
      </c>
      <c r="V11" s="13" t="s">
        <v>360</v>
      </c>
      <c r="W11" s="13" t="s">
        <v>361</v>
      </c>
      <c r="X11" s="776">
        <v>24900</v>
      </c>
      <c r="Y11" s="55"/>
      <c r="Z11" s="774">
        <f t="shared" si="0"/>
        <v>0</v>
      </c>
    </row>
    <row r="12" spans="1:49" ht="62.25" hidden="1">
      <c r="A12" s="10">
        <v>9</v>
      </c>
      <c r="B12" s="60" t="s">
        <v>327</v>
      </c>
      <c r="C12" s="11" t="s">
        <v>48</v>
      </c>
      <c r="D12" s="56" t="s">
        <v>363</v>
      </c>
      <c r="E12" s="56" t="s">
        <v>365</v>
      </c>
      <c r="F12" s="21" t="s">
        <v>33</v>
      </c>
      <c r="G12" s="778">
        <v>30000</v>
      </c>
      <c r="H12" s="779">
        <v>1</v>
      </c>
      <c r="I12" s="780" t="s">
        <v>51</v>
      </c>
      <c r="J12" s="781">
        <v>30000</v>
      </c>
      <c r="K12" s="785">
        <v>0</v>
      </c>
      <c r="L12" s="778">
        <v>30000</v>
      </c>
      <c r="M12" s="35" t="s">
        <v>52</v>
      </c>
      <c r="N12" s="36" t="s">
        <v>46</v>
      </c>
      <c r="O12" s="33"/>
      <c r="P12" s="54" t="s">
        <v>339</v>
      </c>
      <c r="Q12" s="34" t="s">
        <v>340</v>
      </c>
      <c r="R12" s="38" t="s">
        <v>341</v>
      </c>
      <c r="S12" s="23" t="s">
        <v>342</v>
      </c>
      <c r="T12" s="23" t="s">
        <v>343</v>
      </c>
      <c r="U12" s="13" t="s">
        <v>344</v>
      </c>
      <c r="V12" s="13" t="s">
        <v>344</v>
      </c>
      <c r="W12" s="23" t="s">
        <v>345</v>
      </c>
      <c r="X12" s="776">
        <v>30000</v>
      </c>
      <c r="Y12" s="787"/>
      <c r="Z12" s="774">
        <f t="shared" si="0"/>
        <v>0</v>
      </c>
    </row>
    <row r="13" spans="1:49" ht="50.25" hidden="1">
      <c r="A13" s="10">
        <v>10</v>
      </c>
      <c r="B13" s="60" t="s">
        <v>327</v>
      </c>
      <c r="C13" s="11" t="s">
        <v>48</v>
      </c>
      <c r="D13" s="56" t="s">
        <v>366</v>
      </c>
      <c r="E13" s="56" t="s">
        <v>367</v>
      </c>
      <c r="F13" s="21" t="s">
        <v>33</v>
      </c>
      <c r="G13" s="778">
        <v>24500</v>
      </c>
      <c r="H13" s="779">
        <v>1</v>
      </c>
      <c r="I13" s="780" t="s">
        <v>51</v>
      </c>
      <c r="J13" s="781">
        <v>24500</v>
      </c>
      <c r="K13" s="785">
        <v>0</v>
      </c>
      <c r="L13" s="778">
        <v>24500</v>
      </c>
      <c r="M13" s="35" t="s">
        <v>52</v>
      </c>
      <c r="N13" s="36" t="s">
        <v>46</v>
      </c>
      <c r="O13" s="10"/>
      <c r="P13" s="10" t="s">
        <v>368</v>
      </c>
      <c r="Q13" s="788" t="s">
        <v>351</v>
      </c>
      <c r="R13" s="13" t="s">
        <v>369</v>
      </c>
      <c r="S13" s="13" t="s">
        <v>370</v>
      </c>
      <c r="T13" s="13" t="s">
        <v>371</v>
      </c>
      <c r="U13" s="13" t="s">
        <v>372</v>
      </c>
      <c r="V13" s="13" t="s">
        <v>372</v>
      </c>
      <c r="W13" s="13" t="s">
        <v>373</v>
      </c>
      <c r="X13" s="776">
        <v>24500</v>
      </c>
      <c r="Y13" s="787"/>
      <c r="Z13" s="774">
        <f t="shared" si="0"/>
        <v>0</v>
      </c>
    </row>
    <row r="14" spans="1:49" ht="50.25" hidden="1">
      <c r="A14" s="10">
        <v>11</v>
      </c>
      <c r="B14" s="60" t="s">
        <v>327</v>
      </c>
      <c r="C14" s="11" t="s">
        <v>48</v>
      </c>
      <c r="D14" s="56" t="s">
        <v>366</v>
      </c>
      <c r="E14" s="56" t="s">
        <v>349</v>
      </c>
      <c r="F14" s="21" t="s">
        <v>33</v>
      </c>
      <c r="G14" s="778">
        <v>22000</v>
      </c>
      <c r="H14" s="779">
        <v>2</v>
      </c>
      <c r="I14" s="780" t="s">
        <v>51</v>
      </c>
      <c r="J14" s="781">
        <v>44000</v>
      </c>
      <c r="K14" s="785">
        <v>0</v>
      </c>
      <c r="L14" s="778">
        <v>44000</v>
      </c>
      <c r="M14" s="35" t="s">
        <v>52</v>
      </c>
      <c r="N14" s="36" t="s">
        <v>46</v>
      </c>
      <c r="O14" s="10"/>
      <c r="P14" s="10" t="s">
        <v>374</v>
      </c>
      <c r="Q14" s="11" t="s">
        <v>351</v>
      </c>
      <c r="R14" s="13" t="s">
        <v>369</v>
      </c>
      <c r="S14" s="13" t="s">
        <v>370</v>
      </c>
      <c r="T14" s="13" t="s">
        <v>371</v>
      </c>
      <c r="U14" s="13" t="s">
        <v>372</v>
      </c>
      <c r="V14" s="13" t="s">
        <v>372</v>
      </c>
      <c r="W14" s="13" t="s">
        <v>373</v>
      </c>
      <c r="X14" s="776">
        <v>44000</v>
      </c>
      <c r="Y14" s="787"/>
      <c r="Z14" s="774">
        <f t="shared" si="0"/>
        <v>0</v>
      </c>
    </row>
    <row r="15" spans="1:49" ht="37.5" hidden="1">
      <c r="A15" s="10">
        <v>12</v>
      </c>
      <c r="B15" s="60" t="s">
        <v>327</v>
      </c>
      <c r="C15" s="11" t="s">
        <v>48</v>
      </c>
      <c r="D15" s="56" t="s">
        <v>375</v>
      </c>
      <c r="E15" s="56" t="s">
        <v>376</v>
      </c>
      <c r="F15" s="21" t="s">
        <v>33</v>
      </c>
      <c r="G15" s="778">
        <v>15000</v>
      </c>
      <c r="H15" s="779">
        <v>1</v>
      </c>
      <c r="I15" s="780" t="s">
        <v>51</v>
      </c>
      <c r="J15" s="781">
        <v>15000</v>
      </c>
      <c r="K15" s="785">
        <v>0</v>
      </c>
      <c r="L15" s="778">
        <v>15000</v>
      </c>
      <c r="M15" s="35" t="s">
        <v>52</v>
      </c>
      <c r="N15" s="36" t="s">
        <v>46</v>
      </c>
      <c r="O15" s="33"/>
      <c r="P15" s="54" t="s">
        <v>339</v>
      </c>
      <c r="Q15" s="34" t="s">
        <v>340</v>
      </c>
      <c r="R15" s="38" t="s">
        <v>341</v>
      </c>
      <c r="S15" s="23" t="s">
        <v>342</v>
      </c>
      <c r="T15" s="23" t="s">
        <v>343</v>
      </c>
      <c r="U15" s="13" t="s">
        <v>344</v>
      </c>
      <c r="V15" s="13" t="s">
        <v>344</v>
      </c>
      <c r="W15" s="23" t="s">
        <v>345</v>
      </c>
      <c r="X15" s="776">
        <v>15000</v>
      </c>
      <c r="Y15" s="787"/>
      <c r="Z15" s="774">
        <f t="shared" si="0"/>
        <v>0</v>
      </c>
    </row>
    <row r="16" spans="1:49" ht="37.5" hidden="1">
      <c r="A16" s="10">
        <v>13</v>
      </c>
      <c r="B16" s="60" t="s">
        <v>327</v>
      </c>
      <c r="C16" s="11" t="s">
        <v>48</v>
      </c>
      <c r="D16" s="56" t="s">
        <v>375</v>
      </c>
      <c r="E16" s="56" t="s">
        <v>182</v>
      </c>
      <c r="F16" s="21" t="s">
        <v>33</v>
      </c>
      <c r="G16" s="778">
        <v>11000</v>
      </c>
      <c r="H16" s="779">
        <v>1</v>
      </c>
      <c r="I16" s="780" t="s">
        <v>51</v>
      </c>
      <c r="J16" s="781">
        <v>11000</v>
      </c>
      <c r="K16" s="785">
        <v>0</v>
      </c>
      <c r="L16" s="778">
        <v>11000</v>
      </c>
      <c r="M16" s="35" t="s">
        <v>52</v>
      </c>
      <c r="N16" s="36" t="s">
        <v>46</v>
      </c>
      <c r="O16" s="33"/>
      <c r="P16" s="54" t="s">
        <v>99</v>
      </c>
      <c r="Q16" s="34" t="s">
        <v>377</v>
      </c>
      <c r="R16" s="38" t="s">
        <v>99</v>
      </c>
      <c r="S16" s="23" t="s">
        <v>342</v>
      </c>
      <c r="T16" s="23" t="s">
        <v>378</v>
      </c>
      <c r="U16" s="13" t="s">
        <v>354</v>
      </c>
      <c r="V16" s="13" t="s">
        <v>354</v>
      </c>
      <c r="W16" s="13" t="s">
        <v>354</v>
      </c>
      <c r="X16" s="776">
        <v>11000</v>
      </c>
      <c r="Y16" s="787"/>
      <c r="Z16" s="774">
        <f t="shared" si="0"/>
        <v>0</v>
      </c>
    </row>
    <row r="17" spans="1:26" ht="37.5" hidden="1">
      <c r="A17" s="10">
        <v>14</v>
      </c>
      <c r="B17" s="60" t="s">
        <v>327</v>
      </c>
      <c r="C17" s="11" t="s">
        <v>48</v>
      </c>
      <c r="D17" s="56" t="s">
        <v>375</v>
      </c>
      <c r="E17" s="56" t="s">
        <v>347</v>
      </c>
      <c r="F17" s="21" t="s">
        <v>33</v>
      </c>
      <c r="G17" s="778">
        <v>18000</v>
      </c>
      <c r="H17" s="779">
        <v>1</v>
      </c>
      <c r="I17" s="780" t="s">
        <v>51</v>
      </c>
      <c r="J17" s="781">
        <v>18000</v>
      </c>
      <c r="K17" s="785">
        <v>0</v>
      </c>
      <c r="L17" s="778">
        <v>18000</v>
      </c>
      <c r="M17" s="35" t="s">
        <v>52</v>
      </c>
      <c r="N17" s="36" t="s">
        <v>46</v>
      </c>
      <c r="O17" s="33"/>
      <c r="P17" s="54" t="s">
        <v>99</v>
      </c>
      <c r="Q17" s="34" t="s">
        <v>377</v>
      </c>
      <c r="R17" s="38" t="s">
        <v>99</v>
      </c>
      <c r="S17" s="23" t="s">
        <v>342</v>
      </c>
      <c r="T17" s="23" t="s">
        <v>378</v>
      </c>
      <c r="U17" s="13" t="s">
        <v>354</v>
      </c>
      <c r="V17" s="13" t="s">
        <v>354</v>
      </c>
      <c r="W17" s="13" t="s">
        <v>354</v>
      </c>
      <c r="X17" s="776">
        <v>18000</v>
      </c>
      <c r="Y17" s="787"/>
      <c r="Z17" s="774">
        <f t="shared" si="0"/>
        <v>0</v>
      </c>
    </row>
    <row r="18" spans="1:26" ht="50.25" hidden="1">
      <c r="A18" s="10">
        <v>15</v>
      </c>
      <c r="B18" s="60" t="s">
        <v>327</v>
      </c>
      <c r="C18" s="11" t="s">
        <v>48</v>
      </c>
      <c r="D18" s="56" t="s">
        <v>375</v>
      </c>
      <c r="E18" s="56" t="s">
        <v>367</v>
      </c>
      <c r="F18" s="21" t="s">
        <v>33</v>
      </c>
      <c r="G18" s="778">
        <v>24500</v>
      </c>
      <c r="H18" s="779">
        <v>1</v>
      </c>
      <c r="I18" s="780" t="s">
        <v>51</v>
      </c>
      <c r="J18" s="781">
        <v>24500</v>
      </c>
      <c r="K18" s="785">
        <v>0</v>
      </c>
      <c r="L18" s="778">
        <v>24500</v>
      </c>
      <c r="M18" s="35" t="s">
        <v>52</v>
      </c>
      <c r="N18" s="36" t="s">
        <v>46</v>
      </c>
      <c r="O18" s="10"/>
      <c r="P18" s="10" t="s">
        <v>379</v>
      </c>
      <c r="Q18" s="11" t="s">
        <v>380</v>
      </c>
      <c r="R18" s="13" t="s">
        <v>332</v>
      </c>
      <c r="S18" s="13" t="s">
        <v>381</v>
      </c>
      <c r="T18" s="13" t="s">
        <v>300</v>
      </c>
      <c r="U18" s="13" t="s">
        <v>382</v>
      </c>
      <c r="V18" s="13" t="s">
        <v>382</v>
      </c>
      <c r="W18" s="13" t="s">
        <v>382</v>
      </c>
      <c r="X18" s="776">
        <v>24500</v>
      </c>
      <c r="Y18" s="787"/>
      <c r="Z18" s="774">
        <f t="shared" si="0"/>
        <v>0</v>
      </c>
    </row>
    <row r="19" spans="1:26" ht="37.5" hidden="1">
      <c r="A19" s="10">
        <v>16</v>
      </c>
      <c r="B19" s="60" t="s">
        <v>327</v>
      </c>
      <c r="C19" s="11" t="s">
        <v>48</v>
      </c>
      <c r="D19" s="56" t="s">
        <v>383</v>
      </c>
      <c r="E19" s="56" t="s">
        <v>338</v>
      </c>
      <c r="F19" s="21" t="s">
        <v>33</v>
      </c>
      <c r="G19" s="778">
        <v>70000</v>
      </c>
      <c r="H19" s="779">
        <v>1</v>
      </c>
      <c r="I19" s="780" t="s">
        <v>51</v>
      </c>
      <c r="J19" s="781">
        <v>70000</v>
      </c>
      <c r="K19" s="785">
        <v>0</v>
      </c>
      <c r="L19" s="778">
        <v>70000</v>
      </c>
      <c r="M19" s="35" t="s">
        <v>52</v>
      </c>
      <c r="N19" s="36" t="s">
        <v>46</v>
      </c>
      <c r="O19" s="33"/>
      <c r="P19" s="54" t="s">
        <v>339</v>
      </c>
      <c r="Q19" s="34" t="s">
        <v>340</v>
      </c>
      <c r="R19" s="38" t="s">
        <v>341</v>
      </c>
      <c r="S19" s="23" t="s">
        <v>342</v>
      </c>
      <c r="T19" s="23" t="s">
        <v>343</v>
      </c>
      <c r="U19" s="13" t="s">
        <v>344</v>
      </c>
      <c r="V19" s="13" t="s">
        <v>344</v>
      </c>
      <c r="W19" s="23" t="s">
        <v>345</v>
      </c>
      <c r="X19" s="776">
        <v>70000</v>
      </c>
      <c r="Y19" s="787"/>
      <c r="Z19" s="774">
        <f t="shared" si="0"/>
        <v>0</v>
      </c>
    </row>
    <row r="20" spans="1:26" ht="37.5" hidden="1">
      <c r="A20" s="10">
        <v>17</v>
      </c>
      <c r="B20" s="60" t="s">
        <v>327</v>
      </c>
      <c r="C20" s="11" t="s">
        <v>48</v>
      </c>
      <c r="D20" s="56" t="s">
        <v>384</v>
      </c>
      <c r="E20" s="56" t="s">
        <v>385</v>
      </c>
      <c r="F20" s="21" t="s">
        <v>33</v>
      </c>
      <c r="G20" s="778">
        <v>15500</v>
      </c>
      <c r="H20" s="779">
        <v>1</v>
      </c>
      <c r="I20" s="780" t="s">
        <v>51</v>
      </c>
      <c r="J20" s="781">
        <v>15500</v>
      </c>
      <c r="K20" s="785">
        <v>0</v>
      </c>
      <c r="L20" s="778">
        <v>15500</v>
      </c>
      <c r="M20" s="35" t="s">
        <v>52</v>
      </c>
      <c r="N20" s="36" t="s">
        <v>46</v>
      </c>
      <c r="O20" s="33"/>
      <c r="P20" s="54" t="s">
        <v>339</v>
      </c>
      <c r="Q20" s="34" t="s">
        <v>340</v>
      </c>
      <c r="R20" s="38" t="s">
        <v>341</v>
      </c>
      <c r="S20" s="23" t="s">
        <v>342</v>
      </c>
      <c r="T20" s="23" t="s">
        <v>343</v>
      </c>
      <c r="U20" s="13" t="s">
        <v>344</v>
      </c>
      <c r="V20" s="13" t="s">
        <v>344</v>
      </c>
      <c r="W20" s="23" t="s">
        <v>345</v>
      </c>
      <c r="X20" s="776">
        <v>15500</v>
      </c>
      <c r="Y20" s="787"/>
      <c r="Z20" s="774">
        <f t="shared" si="0"/>
        <v>0</v>
      </c>
    </row>
    <row r="21" spans="1:26" ht="37.5" hidden="1">
      <c r="A21" s="10">
        <v>18</v>
      </c>
      <c r="B21" s="60" t="s">
        <v>327</v>
      </c>
      <c r="C21" s="11" t="s">
        <v>48</v>
      </c>
      <c r="D21" s="56" t="s">
        <v>384</v>
      </c>
      <c r="E21" s="56" t="s">
        <v>347</v>
      </c>
      <c r="F21" s="21" t="s">
        <v>33</v>
      </c>
      <c r="G21" s="778">
        <v>18000</v>
      </c>
      <c r="H21" s="779">
        <v>1</v>
      </c>
      <c r="I21" s="780" t="s">
        <v>51</v>
      </c>
      <c r="J21" s="781">
        <v>18000</v>
      </c>
      <c r="K21" s="785">
        <v>0</v>
      </c>
      <c r="L21" s="778">
        <v>18000</v>
      </c>
      <c r="M21" s="35" t="s">
        <v>52</v>
      </c>
      <c r="N21" s="36" t="s">
        <v>46</v>
      </c>
      <c r="O21" s="33"/>
      <c r="P21" s="54" t="s">
        <v>339</v>
      </c>
      <c r="Q21" s="34" t="s">
        <v>340</v>
      </c>
      <c r="R21" s="38" t="s">
        <v>341</v>
      </c>
      <c r="S21" s="23" t="s">
        <v>342</v>
      </c>
      <c r="T21" s="23" t="s">
        <v>343</v>
      </c>
      <c r="U21" s="13" t="s">
        <v>344</v>
      </c>
      <c r="V21" s="13" t="s">
        <v>344</v>
      </c>
      <c r="W21" s="23" t="s">
        <v>345</v>
      </c>
      <c r="X21" s="776">
        <v>18000</v>
      </c>
      <c r="Y21" s="787"/>
      <c r="Z21" s="774">
        <f t="shared" si="0"/>
        <v>0</v>
      </c>
    </row>
    <row r="22" spans="1:26" ht="37.5" hidden="1">
      <c r="A22" s="10">
        <v>19</v>
      </c>
      <c r="B22" s="60" t="s">
        <v>327</v>
      </c>
      <c r="C22" s="11" t="s">
        <v>48</v>
      </c>
      <c r="D22" s="56" t="s">
        <v>384</v>
      </c>
      <c r="E22" s="56" t="s">
        <v>386</v>
      </c>
      <c r="F22" s="21" t="s">
        <v>33</v>
      </c>
      <c r="G22" s="778">
        <v>20000</v>
      </c>
      <c r="H22" s="779">
        <v>1</v>
      </c>
      <c r="I22" s="780" t="s">
        <v>51</v>
      </c>
      <c r="J22" s="781">
        <v>20000</v>
      </c>
      <c r="K22" s="785">
        <v>0</v>
      </c>
      <c r="L22" s="778">
        <v>20000</v>
      </c>
      <c r="M22" s="35" t="s">
        <v>52</v>
      </c>
      <c r="N22" s="36" t="s">
        <v>46</v>
      </c>
      <c r="O22" s="33"/>
      <c r="P22" s="54" t="s">
        <v>339</v>
      </c>
      <c r="Q22" s="34" t="s">
        <v>340</v>
      </c>
      <c r="R22" s="38" t="s">
        <v>341</v>
      </c>
      <c r="S22" s="23" t="s">
        <v>342</v>
      </c>
      <c r="T22" s="23" t="s">
        <v>343</v>
      </c>
      <c r="U22" s="13" t="s">
        <v>344</v>
      </c>
      <c r="V22" s="13" t="s">
        <v>344</v>
      </c>
      <c r="W22" s="23" t="s">
        <v>345</v>
      </c>
      <c r="X22" s="776">
        <v>20000</v>
      </c>
      <c r="Y22" s="787"/>
      <c r="Z22" s="774">
        <f t="shared" si="0"/>
        <v>0</v>
      </c>
    </row>
    <row r="23" spans="1:26" ht="37.5" hidden="1">
      <c r="A23" s="10">
        <v>20</v>
      </c>
      <c r="B23" s="60" t="s">
        <v>327</v>
      </c>
      <c r="C23" s="11" t="s">
        <v>48</v>
      </c>
      <c r="D23" s="56" t="s">
        <v>387</v>
      </c>
      <c r="E23" s="56" t="s">
        <v>349</v>
      </c>
      <c r="F23" s="21" t="s">
        <v>33</v>
      </c>
      <c r="G23" s="778">
        <v>22000</v>
      </c>
      <c r="H23" s="779">
        <v>1</v>
      </c>
      <c r="I23" s="780" t="s">
        <v>51</v>
      </c>
      <c r="J23" s="781">
        <v>22000</v>
      </c>
      <c r="K23" s="785">
        <v>0</v>
      </c>
      <c r="L23" s="778">
        <v>22000</v>
      </c>
      <c r="M23" s="35" t="s">
        <v>52</v>
      </c>
      <c r="N23" s="36" t="s">
        <v>46</v>
      </c>
      <c r="O23" s="10"/>
      <c r="P23" s="10" t="s">
        <v>350</v>
      </c>
      <c r="Q23" s="11" t="s">
        <v>351</v>
      </c>
      <c r="R23" s="13" t="s">
        <v>352</v>
      </c>
      <c r="S23" s="23" t="s">
        <v>353</v>
      </c>
      <c r="T23" s="23" t="s">
        <v>354</v>
      </c>
      <c r="U23" s="13" t="s">
        <v>344</v>
      </c>
      <c r="V23" s="13" t="s">
        <v>344</v>
      </c>
      <c r="W23" s="23" t="s">
        <v>345</v>
      </c>
      <c r="X23" s="776">
        <v>22000</v>
      </c>
      <c r="Y23" s="787"/>
      <c r="Z23" s="774">
        <f t="shared" si="0"/>
        <v>0</v>
      </c>
    </row>
    <row r="24" spans="1:26" ht="37.5" hidden="1">
      <c r="A24" s="10">
        <v>21</v>
      </c>
      <c r="B24" s="60" t="s">
        <v>327</v>
      </c>
      <c r="C24" s="11" t="s">
        <v>48</v>
      </c>
      <c r="D24" s="56" t="s">
        <v>387</v>
      </c>
      <c r="E24" s="56" t="s">
        <v>388</v>
      </c>
      <c r="F24" s="21" t="s">
        <v>33</v>
      </c>
      <c r="G24" s="778">
        <v>25500</v>
      </c>
      <c r="H24" s="779">
        <v>1</v>
      </c>
      <c r="I24" s="780" t="s">
        <v>51</v>
      </c>
      <c r="J24" s="781">
        <v>25500</v>
      </c>
      <c r="K24" s="785">
        <v>0</v>
      </c>
      <c r="L24" s="778">
        <v>25500</v>
      </c>
      <c r="M24" s="35" t="s">
        <v>52</v>
      </c>
      <c r="N24" s="36" t="s">
        <v>46</v>
      </c>
      <c r="O24" s="10"/>
      <c r="P24" s="10" t="s">
        <v>350</v>
      </c>
      <c r="Q24" s="11" t="s">
        <v>389</v>
      </c>
      <c r="R24" s="13" t="s">
        <v>352</v>
      </c>
      <c r="S24" s="13" t="s">
        <v>390</v>
      </c>
      <c r="T24" s="23" t="s">
        <v>354</v>
      </c>
      <c r="U24" s="13" t="s">
        <v>99</v>
      </c>
      <c r="V24" s="13" t="s">
        <v>99</v>
      </c>
      <c r="W24" s="23" t="s">
        <v>345</v>
      </c>
      <c r="X24" s="776">
        <v>25350</v>
      </c>
      <c r="Y24" s="787"/>
      <c r="Z24" s="774">
        <f t="shared" si="0"/>
        <v>150</v>
      </c>
    </row>
    <row r="25" spans="1:26" ht="50.25" hidden="1">
      <c r="A25" s="10">
        <v>22</v>
      </c>
      <c r="B25" s="60" t="s">
        <v>327</v>
      </c>
      <c r="C25" s="11" t="s">
        <v>48</v>
      </c>
      <c r="D25" s="56" t="s">
        <v>391</v>
      </c>
      <c r="E25" s="56" t="s">
        <v>388</v>
      </c>
      <c r="F25" s="21" t="s">
        <v>33</v>
      </c>
      <c r="G25" s="778">
        <v>25500</v>
      </c>
      <c r="H25" s="779">
        <v>1</v>
      </c>
      <c r="I25" s="780" t="s">
        <v>51</v>
      </c>
      <c r="J25" s="781">
        <v>25500</v>
      </c>
      <c r="K25" s="785">
        <v>0</v>
      </c>
      <c r="L25" s="778">
        <v>25500</v>
      </c>
      <c r="M25" s="35" t="s">
        <v>52</v>
      </c>
      <c r="N25" s="36" t="s">
        <v>46</v>
      </c>
      <c r="O25" s="10"/>
      <c r="P25" s="10" t="s">
        <v>350</v>
      </c>
      <c r="Q25" s="11" t="s">
        <v>389</v>
      </c>
      <c r="R25" s="13" t="s">
        <v>352</v>
      </c>
      <c r="S25" s="13" t="s">
        <v>390</v>
      </c>
      <c r="T25" s="23" t="s">
        <v>354</v>
      </c>
      <c r="U25" s="13" t="s">
        <v>99</v>
      </c>
      <c r="V25" s="13" t="s">
        <v>99</v>
      </c>
      <c r="W25" s="23" t="s">
        <v>345</v>
      </c>
      <c r="X25" s="776">
        <v>25350</v>
      </c>
      <c r="Y25" s="787"/>
      <c r="Z25" s="774">
        <f t="shared" si="0"/>
        <v>150</v>
      </c>
    </row>
    <row r="26" spans="1:26" ht="50.25" hidden="1">
      <c r="A26" s="10">
        <v>23</v>
      </c>
      <c r="B26" s="60" t="s">
        <v>327</v>
      </c>
      <c r="C26" s="11" t="s">
        <v>48</v>
      </c>
      <c r="D26" s="56" t="s">
        <v>391</v>
      </c>
      <c r="E26" s="56" t="s">
        <v>348</v>
      </c>
      <c r="F26" s="21" t="s">
        <v>33</v>
      </c>
      <c r="G26" s="778">
        <v>19500</v>
      </c>
      <c r="H26" s="779">
        <v>1</v>
      </c>
      <c r="I26" s="780" t="s">
        <v>51</v>
      </c>
      <c r="J26" s="781">
        <v>19500</v>
      </c>
      <c r="K26" s="785">
        <v>0</v>
      </c>
      <c r="L26" s="778">
        <v>19500</v>
      </c>
      <c r="M26" s="35" t="s">
        <v>52</v>
      </c>
      <c r="N26" s="36" t="s">
        <v>46</v>
      </c>
      <c r="O26" s="33"/>
      <c r="P26" s="54" t="s">
        <v>339</v>
      </c>
      <c r="Q26" s="34" t="s">
        <v>340</v>
      </c>
      <c r="R26" s="38" t="s">
        <v>341</v>
      </c>
      <c r="S26" s="23" t="s">
        <v>342</v>
      </c>
      <c r="T26" s="23" t="s">
        <v>343</v>
      </c>
      <c r="U26" s="13" t="s">
        <v>344</v>
      </c>
      <c r="V26" s="13" t="s">
        <v>344</v>
      </c>
      <c r="W26" s="23" t="s">
        <v>345</v>
      </c>
      <c r="X26" s="776">
        <v>19500</v>
      </c>
      <c r="Y26" s="787"/>
      <c r="Z26" s="774">
        <f t="shared" si="0"/>
        <v>0</v>
      </c>
    </row>
    <row r="27" spans="1:26" ht="50.25" hidden="1">
      <c r="A27" s="10">
        <v>24</v>
      </c>
      <c r="B27" s="60" t="s">
        <v>327</v>
      </c>
      <c r="C27" s="11" t="s">
        <v>48</v>
      </c>
      <c r="D27" s="56" t="s">
        <v>392</v>
      </c>
      <c r="E27" s="56" t="s">
        <v>393</v>
      </c>
      <c r="F27" s="21" t="s">
        <v>59</v>
      </c>
      <c r="G27" s="778">
        <v>2240</v>
      </c>
      <c r="H27" s="779">
        <v>104</v>
      </c>
      <c r="I27" s="780" t="s">
        <v>220</v>
      </c>
      <c r="J27" s="781">
        <v>232960</v>
      </c>
      <c r="K27" s="785">
        <v>0</v>
      </c>
      <c r="L27" s="778">
        <v>232960</v>
      </c>
      <c r="M27" s="35" t="s">
        <v>52</v>
      </c>
      <c r="N27" s="36" t="s">
        <v>46</v>
      </c>
      <c r="O27" s="10"/>
      <c r="P27" s="10" t="s">
        <v>394</v>
      </c>
      <c r="Q27" s="11" t="s">
        <v>395</v>
      </c>
      <c r="R27" s="13" t="s">
        <v>161</v>
      </c>
      <c r="S27" s="13" t="s">
        <v>396</v>
      </c>
      <c r="T27" s="13" t="s">
        <v>397</v>
      </c>
      <c r="U27" s="13" t="s">
        <v>398</v>
      </c>
      <c r="V27" s="13" t="s">
        <v>399</v>
      </c>
      <c r="W27" s="13" t="s">
        <v>114</v>
      </c>
      <c r="X27" s="776">
        <v>232800</v>
      </c>
      <c r="Y27" s="787"/>
      <c r="Z27" s="774">
        <f t="shared" si="0"/>
        <v>160</v>
      </c>
    </row>
    <row r="28" spans="1:26" ht="50.25" hidden="1">
      <c r="A28" s="10">
        <v>25</v>
      </c>
      <c r="B28" s="60" t="s">
        <v>327</v>
      </c>
      <c r="C28" s="11" t="s">
        <v>48</v>
      </c>
      <c r="D28" s="56" t="s">
        <v>400</v>
      </c>
      <c r="E28" s="56" t="s">
        <v>401</v>
      </c>
      <c r="F28" s="21" t="s">
        <v>59</v>
      </c>
      <c r="G28" s="778">
        <v>79500</v>
      </c>
      <c r="H28" s="779">
        <v>1</v>
      </c>
      <c r="I28" s="780" t="s">
        <v>51</v>
      </c>
      <c r="J28" s="781">
        <v>71500</v>
      </c>
      <c r="K28" s="781">
        <v>8000</v>
      </c>
      <c r="L28" s="778">
        <v>79500</v>
      </c>
      <c r="M28" s="35" t="s">
        <v>52</v>
      </c>
      <c r="N28" s="36" t="s">
        <v>46</v>
      </c>
      <c r="O28" s="10"/>
      <c r="P28" s="789" t="s">
        <v>162</v>
      </c>
      <c r="Q28" s="784" t="s">
        <v>402</v>
      </c>
      <c r="R28" s="784" t="s">
        <v>403</v>
      </c>
      <c r="S28" s="784" t="s">
        <v>404</v>
      </c>
      <c r="T28" s="784" t="s">
        <v>405</v>
      </c>
      <c r="U28" s="784" t="s">
        <v>406</v>
      </c>
      <c r="V28" s="784" t="s">
        <v>406</v>
      </c>
      <c r="W28" s="784" t="s">
        <v>407</v>
      </c>
      <c r="X28" s="776">
        <v>71500</v>
      </c>
      <c r="Y28" s="787"/>
      <c r="Z28" s="774">
        <f t="shared" si="0"/>
        <v>8000</v>
      </c>
    </row>
    <row r="29" spans="1:26" ht="50.25" hidden="1">
      <c r="A29" s="10">
        <v>26</v>
      </c>
      <c r="B29" s="60" t="s">
        <v>327</v>
      </c>
      <c r="C29" s="11" t="s">
        <v>48</v>
      </c>
      <c r="D29" s="56" t="s">
        <v>408</v>
      </c>
      <c r="E29" s="56" t="s">
        <v>409</v>
      </c>
      <c r="F29" s="21" t="s">
        <v>59</v>
      </c>
      <c r="G29" s="778">
        <v>98000</v>
      </c>
      <c r="H29" s="779">
        <v>1</v>
      </c>
      <c r="I29" s="780" t="s">
        <v>51</v>
      </c>
      <c r="J29" s="781">
        <v>88000</v>
      </c>
      <c r="K29" s="781">
        <v>10000</v>
      </c>
      <c r="L29" s="778">
        <v>98000</v>
      </c>
      <c r="M29" s="35" t="s">
        <v>52</v>
      </c>
      <c r="N29" s="36" t="s">
        <v>46</v>
      </c>
      <c r="O29" s="10"/>
      <c r="P29" s="789" t="s">
        <v>410</v>
      </c>
      <c r="Q29" s="784" t="s">
        <v>411</v>
      </c>
      <c r="R29" s="784" t="s">
        <v>412</v>
      </c>
      <c r="S29" s="784" t="s">
        <v>413</v>
      </c>
      <c r="T29" s="784" t="s">
        <v>414</v>
      </c>
      <c r="U29" s="13" t="s">
        <v>161</v>
      </c>
      <c r="V29" s="13" t="s">
        <v>414</v>
      </c>
      <c r="W29" s="13" t="s">
        <v>415</v>
      </c>
      <c r="X29" s="776">
        <v>98000</v>
      </c>
      <c r="Y29" s="787"/>
      <c r="Z29" s="774">
        <f t="shared" si="0"/>
        <v>0</v>
      </c>
    </row>
    <row r="30" spans="1:26" ht="37.5" hidden="1">
      <c r="A30" s="10">
        <v>27</v>
      </c>
      <c r="B30" s="60" t="s">
        <v>327</v>
      </c>
      <c r="C30" s="11" t="s">
        <v>48</v>
      </c>
      <c r="D30" s="56" t="s">
        <v>416</v>
      </c>
      <c r="E30" s="56" t="s">
        <v>417</v>
      </c>
      <c r="F30" s="21" t="s">
        <v>33</v>
      </c>
      <c r="G30" s="790" t="s">
        <v>418</v>
      </c>
      <c r="H30" s="779">
        <v>1</v>
      </c>
      <c r="I30" s="780" t="s">
        <v>51</v>
      </c>
      <c r="J30" s="781">
        <v>13000</v>
      </c>
      <c r="K30" s="785">
        <v>0</v>
      </c>
      <c r="L30" s="778">
        <v>13000</v>
      </c>
      <c r="M30" s="35" t="s">
        <v>52</v>
      </c>
      <c r="N30" s="36" t="s">
        <v>46</v>
      </c>
      <c r="O30" s="10"/>
      <c r="P30" s="10" t="s">
        <v>350</v>
      </c>
      <c r="Q30" s="10" t="s">
        <v>351</v>
      </c>
      <c r="R30" s="13" t="s">
        <v>352</v>
      </c>
      <c r="S30" s="23" t="s">
        <v>353</v>
      </c>
      <c r="T30" s="23" t="s">
        <v>343</v>
      </c>
      <c r="U30" s="13" t="s">
        <v>344</v>
      </c>
      <c r="V30" s="13" t="s">
        <v>344</v>
      </c>
      <c r="W30" s="23" t="s">
        <v>345</v>
      </c>
      <c r="X30" s="776">
        <v>13000</v>
      </c>
      <c r="Y30" s="787"/>
      <c r="Z30" s="774">
        <f t="shared" si="0"/>
        <v>0</v>
      </c>
    </row>
    <row r="31" spans="1:26" ht="37.5" hidden="1">
      <c r="A31" s="10">
        <v>28</v>
      </c>
      <c r="B31" s="60" t="s">
        <v>327</v>
      </c>
      <c r="C31" s="11" t="s">
        <v>48</v>
      </c>
      <c r="D31" s="56" t="s">
        <v>416</v>
      </c>
      <c r="E31" s="56" t="s">
        <v>419</v>
      </c>
      <c r="F31" s="21" t="s">
        <v>33</v>
      </c>
      <c r="G31" s="778">
        <v>16800</v>
      </c>
      <c r="H31" s="779">
        <v>1</v>
      </c>
      <c r="I31" s="780" t="s">
        <v>51</v>
      </c>
      <c r="J31" s="781">
        <v>16800</v>
      </c>
      <c r="K31" s="785">
        <v>0</v>
      </c>
      <c r="L31" s="778">
        <v>16800</v>
      </c>
      <c r="M31" s="35" t="s">
        <v>52</v>
      </c>
      <c r="N31" s="36" t="s">
        <v>46</v>
      </c>
      <c r="O31" s="10"/>
      <c r="P31" s="786" t="s">
        <v>306</v>
      </c>
      <c r="Q31" s="11" t="s">
        <v>356</v>
      </c>
      <c r="R31" s="13" t="s">
        <v>339</v>
      </c>
      <c r="S31" s="13" t="s">
        <v>357</v>
      </c>
      <c r="T31" s="13" t="s">
        <v>358</v>
      </c>
      <c r="U31" s="13" t="s">
        <v>359</v>
      </c>
      <c r="V31" s="13" t="s">
        <v>360</v>
      </c>
      <c r="W31" s="23" t="s">
        <v>361</v>
      </c>
      <c r="X31" s="13" t="s">
        <v>420</v>
      </c>
      <c r="Y31" s="787"/>
      <c r="Z31" s="774">
        <f t="shared" si="0"/>
        <v>0</v>
      </c>
    </row>
    <row r="32" spans="1:26" ht="37.5" hidden="1">
      <c r="A32" s="10">
        <v>29</v>
      </c>
      <c r="B32" s="60" t="s">
        <v>327</v>
      </c>
      <c r="C32" s="11" t="s">
        <v>48</v>
      </c>
      <c r="D32" s="56" t="s">
        <v>416</v>
      </c>
      <c r="E32" s="56" t="s">
        <v>388</v>
      </c>
      <c r="F32" s="21" t="s">
        <v>33</v>
      </c>
      <c r="G32" s="778">
        <v>25500</v>
      </c>
      <c r="H32" s="779">
        <v>1</v>
      </c>
      <c r="I32" s="780" t="s">
        <v>51</v>
      </c>
      <c r="J32" s="781">
        <v>25500</v>
      </c>
      <c r="K32" s="785">
        <v>0</v>
      </c>
      <c r="L32" s="778">
        <v>25500</v>
      </c>
      <c r="M32" s="35" t="s">
        <v>52</v>
      </c>
      <c r="N32" s="36" t="s">
        <v>46</v>
      </c>
      <c r="O32" s="10"/>
      <c r="P32" s="10" t="s">
        <v>350</v>
      </c>
      <c r="Q32" s="11" t="s">
        <v>389</v>
      </c>
      <c r="R32" s="13" t="s">
        <v>352</v>
      </c>
      <c r="S32" s="13" t="s">
        <v>390</v>
      </c>
      <c r="T32" s="23" t="s">
        <v>354</v>
      </c>
      <c r="U32" s="13" t="s">
        <v>99</v>
      </c>
      <c r="V32" s="13" t="s">
        <v>99</v>
      </c>
      <c r="W32" s="23" t="s">
        <v>345</v>
      </c>
      <c r="X32" s="776">
        <v>25350</v>
      </c>
      <c r="Y32" s="787"/>
      <c r="Z32" s="774">
        <f t="shared" si="0"/>
        <v>150</v>
      </c>
    </row>
    <row r="33" spans="1:26" ht="50.25" hidden="1">
      <c r="A33" s="10">
        <v>30</v>
      </c>
      <c r="B33" s="60" t="s">
        <v>327</v>
      </c>
      <c r="C33" s="11" t="s">
        <v>48</v>
      </c>
      <c r="D33" s="56" t="s">
        <v>416</v>
      </c>
      <c r="E33" s="56" t="s">
        <v>365</v>
      </c>
      <c r="F33" s="21" t="s">
        <v>33</v>
      </c>
      <c r="G33" s="778">
        <v>30000</v>
      </c>
      <c r="H33" s="779">
        <v>1</v>
      </c>
      <c r="I33" s="780" t="s">
        <v>51</v>
      </c>
      <c r="J33" s="781">
        <v>30000</v>
      </c>
      <c r="K33" s="785">
        <v>0</v>
      </c>
      <c r="L33" s="778">
        <v>30000</v>
      </c>
      <c r="M33" s="35" t="s">
        <v>52</v>
      </c>
      <c r="N33" s="36" t="s">
        <v>46</v>
      </c>
      <c r="O33" s="33"/>
      <c r="P33" s="54" t="s">
        <v>339</v>
      </c>
      <c r="Q33" s="34" t="s">
        <v>340</v>
      </c>
      <c r="R33" s="38" t="s">
        <v>341</v>
      </c>
      <c r="S33" s="23" t="s">
        <v>342</v>
      </c>
      <c r="T33" s="23" t="s">
        <v>343</v>
      </c>
      <c r="U33" s="13" t="s">
        <v>344</v>
      </c>
      <c r="V33" s="13" t="s">
        <v>344</v>
      </c>
      <c r="W33" s="23" t="s">
        <v>345</v>
      </c>
      <c r="X33" s="776">
        <v>30000</v>
      </c>
      <c r="Y33" s="787"/>
      <c r="Z33" s="774">
        <f t="shared" si="0"/>
        <v>0</v>
      </c>
    </row>
    <row r="34" spans="1:26" ht="37.5" hidden="1">
      <c r="A34" s="10">
        <v>31</v>
      </c>
      <c r="B34" s="60" t="s">
        <v>327</v>
      </c>
      <c r="C34" s="11" t="s">
        <v>48</v>
      </c>
      <c r="D34" s="56" t="s">
        <v>421</v>
      </c>
      <c r="E34" s="56" t="s">
        <v>386</v>
      </c>
      <c r="F34" s="21" t="s">
        <v>33</v>
      </c>
      <c r="G34" s="778">
        <v>20000</v>
      </c>
      <c r="H34" s="779">
        <v>1</v>
      </c>
      <c r="I34" s="780" t="s">
        <v>51</v>
      </c>
      <c r="J34" s="781">
        <v>20000</v>
      </c>
      <c r="K34" s="785">
        <v>0</v>
      </c>
      <c r="L34" s="778">
        <v>20000</v>
      </c>
      <c r="M34" s="35" t="s">
        <v>52</v>
      </c>
      <c r="N34" s="36" t="s">
        <v>46</v>
      </c>
      <c r="O34" s="33"/>
      <c r="P34" s="54" t="s">
        <v>339</v>
      </c>
      <c r="Q34" s="34" t="s">
        <v>340</v>
      </c>
      <c r="R34" s="38" t="s">
        <v>341</v>
      </c>
      <c r="S34" s="23" t="s">
        <v>342</v>
      </c>
      <c r="T34" s="23" t="s">
        <v>343</v>
      </c>
      <c r="U34" s="13" t="s">
        <v>344</v>
      </c>
      <c r="V34" s="13" t="s">
        <v>344</v>
      </c>
      <c r="W34" s="23" t="s">
        <v>345</v>
      </c>
      <c r="X34" s="776">
        <v>20000</v>
      </c>
      <c r="Y34" s="787"/>
      <c r="Z34" s="774">
        <f t="shared" si="0"/>
        <v>0</v>
      </c>
    </row>
    <row r="35" spans="1:26" ht="37.5" hidden="1">
      <c r="A35" s="10">
        <v>32</v>
      </c>
      <c r="B35" s="60" t="s">
        <v>327</v>
      </c>
      <c r="C35" s="11" t="s">
        <v>48</v>
      </c>
      <c r="D35" s="56" t="s">
        <v>421</v>
      </c>
      <c r="E35" s="56" t="s">
        <v>422</v>
      </c>
      <c r="F35" s="21" t="s">
        <v>59</v>
      </c>
      <c r="G35" s="778">
        <v>80000</v>
      </c>
      <c r="H35" s="779">
        <v>1</v>
      </c>
      <c r="I35" s="780" t="s">
        <v>51</v>
      </c>
      <c r="J35" s="781">
        <v>72000</v>
      </c>
      <c r="K35" s="781">
        <v>8000</v>
      </c>
      <c r="L35" s="778">
        <v>80000</v>
      </c>
      <c r="M35" s="35" t="s">
        <v>52</v>
      </c>
      <c r="N35" s="36" t="s">
        <v>46</v>
      </c>
      <c r="O35" s="791"/>
      <c r="P35" s="792" t="s">
        <v>423</v>
      </c>
      <c r="Q35" s="793" t="s">
        <v>424</v>
      </c>
      <c r="R35" s="793" t="s">
        <v>425</v>
      </c>
      <c r="S35" s="794" t="s">
        <v>426</v>
      </c>
      <c r="T35" s="793" t="s">
        <v>427</v>
      </c>
      <c r="U35" s="793" t="s">
        <v>428</v>
      </c>
      <c r="V35" s="793" t="s">
        <v>312</v>
      </c>
      <c r="W35" s="793" t="s">
        <v>415</v>
      </c>
      <c r="X35" s="776">
        <v>79850</v>
      </c>
      <c r="Y35" s="787"/>
      <c r="Z35" s="774">
        <f t="shared" si="0"/>
        <v>150</v>
      </c>
    </row>
    <row r="36" spans="1:26" ht="62.25" hidden="1">
      <c r="A36" s="10">
        <v>33</v>
      </c>
      <c r="B36" s="60" t="s">
        <v>327</v>
      </c>
      <c r="C36" s="11" t="s">
        <v>48</v>
      </c>
      <c r="D36" s="56" t="s">
        <v>421</v>
      </c>
      <c r="E36" s="56" t="s">
        <v>429</v>
      </c>
      <c r="F36" s="21" t="s">
        <v>59</v>
      </c>
      <c r="G36" s="778">
        <v>3250</v>
      </c>
      <c r="H36" s="779">
        <v>25</v>
      </c>
      <c r="I36" s="780" t="s">
        <v>51</v>
      </c>
      <c r="J36" s="781">
        <v>66250</v>
      </c>
      <c r="K36" s="781">
        <v>15000</v>
      </c>
      <c r="L36" s="778">
        <v>81250</v>
      </c>
      <c r="M36" s="35" t="s">
        <v>52</v>
      </c>
      <c r="N36" s="36" t="s">
        <v>46</v>
      </c>
      <c r="O36" s="795"/>
      <c r="P36" s="796" t="s">
        <v>430</v>
      </c>
      <c r="Q36" s="797" t="s">
        <v>431</v>
      </c>
      <c r="R36" s="797" t="s">
        <v>432</v>
      </c>
      <c r="S36" s="798" t="s">
        <v>433</v>
      </c>
      <c r="T36" s="797" t="s">
        <v>434</v>
      </c>
      <c r="U36" s="797" t="s">
        <v>435</v>
      </c>
      <c r="V36" s="797" t="s">
        <v>436</v>
      </c>
      <c r="W36" s="797" t="s">
        <v>415</v>
      </c>
      <c r="X36" s="776">
        <v>80285</v>
      </c>
      <c r="Y36" s="787"/>
      <c r="Z36" s="774">
        <f t="shared" si="0"/>
        <v>965</v>
      </c>
    </row>
    <row r="37" spans="1:26" ht="50.25" hidden="1">
      <c r="A37" s="10">
        <v>34</v>
      </c>
      <c r="B37" s="60" t="s">
        <v>327</v>
      </c>
      <c r="C37" s="11" t="s">
        <v>48</v>
      </c>
      <c r="D37" s="56" t="s">
        <v>437</v>
      </c>
      <c r="E37" s="56" t="s">
        <v>438</v>
      </c>
      <c r="F37" s="21" t="s">
        <v>59</v>
      </c>
      <c r="G37" s="790">
        <v>395</v>
      </c>
      <c r="H37" s="779">
        <v>60</v>
      </c>
      <c r="I37" s="780" t="s">
        <v>51</v>
      </c>
      <c r="J37" s="781">
        <v>19561.060000000001</v>
      </c>
      <c r="K37" s="781">
        <v>4138.9399999999996</v>
      </c>
      <c r="L37" s="778">
        <v>23700</v>
      </c>
      <c r="M37" s="35" t="s">
        <v>52</v>
      </c>
      <c r="N37" s="36" t="s">
        <v>46</v>
      </c>
      <c r="O37" s="10"/>
      <c r="P37" s="10" t="s">
        <v>439</v>
      </c>
      <c r="Q37" s="11" t="s">
        <v>440</v>
      </c>
      <c r="R37" s="13" t="s">
        <v>441</v>
      </c>
      <c r="S37" s="13" t="s">
        <v>442</v>
      </c>
      <c r="T37" s="13" t="s">
        <v>443</v>
      </c>
      <c r="U37" s="13" t="s">
        <v>372</v>
      </c>
      <c r="V37" s="13" t="s">
        <v>444</v>
      </c>
      <c r="W37" s="13" t="s">
        <v>445</v>
      </c>
      <c r="X37" s="776">
        <v>23500</v>
      </c>
      <c r="Y37" s="787"/>
      <c r="Z37" s="774">
        <f t="shared" si="0"/>
        <v>200</v>
      </c>
    </row>
    <row r="38" spans="1:26" ht="50.25" hidden="1">
      <c r="A38" s="10">
        <v>35</v>
      </c>
      <c r="B38" s="60" t="s">
        <v>327</v>
      </c>
      <c r="C38" s="11" t="s">
        <v>48</v>
      </c>
      <c r="D38" s="56" t="s">
        <v>437</v>
      </c>
      <c r="E38" s="56" t="s">
        <v>348</v>
      </c>
      <c r="F38" s="21" t="s">
        <v>33</v>
      </c>
      <c r="G38" s="778">
        <v>19500</v>
      </c>
      <c r="H38" s="779">
        <v>1</v>
      </c>
      <c r="I38" s="780" t="s">
        <v>51</v>
      </c>
      <c r="J38" s="781">
        <v>19500</v>
      </c>
      <c r="K38" s="785">
        <v>0</v>
      </c>
      <c r="L38" s="778">
        <v>19500</v>
      </c>
      <c r="M38" s="35" t="s">
        <v>52</v>
      </c>
      <c r="N38" s="36" t="s">
        <v>46</v>
      </c>
      <c r="O38" s="33"/>
      <c r="P38" s="54" t="s">
        <v>339</v>
      </c>
      <c r="Q38" s="34" t="s">
        <v>340</v>
      </c>
      <c r="R38" s="38" t="s">
        <v>341</v>
      </c>
      <c r="S38" s="23" t="s">
        <v>342</v>
      </c>
      <c r="T38" s="23" t="s">
        <v>343</v>
      </c>
      <c r="U38" s="13" t="s">
        <v>344</v>
      </c>
      <c r="V38" s="13" t="s">
        <v>344</v>
      </c>
      <c r="W38" s="23" t="s">
        <v>345</v>
      </c>
      <c r="X38" s="776">
        <v>19500</v>
      </c>
      <c r="Y38" s="787"/>
      <c r="Z38" s="774">
        <f t="shared" si="0"/>
        <v>0</v>
      </c>
    </row>
    <row r="39" spans="1:26" ht="50.25" hidden="1">
      <c r="A39" s="10">
        <v>36</v>
      </c>
      <c r="B39" s="60" t="s">
        <v>327</v>
      </c>
      <c r="C39" s="11" t="s">
        <v>48</v>
      </c>
      <c r="D39" s="56" t="s">
        <v>437</v>
      </c>
      <c r="E39" s="56" t="s">
        <v>386</v>
      </c>
      <c r="F39" s="21" t="s">
        <v>33</v>
      </c>
      <c r="G39" s="778">
        <v>20000</v>
      </c>
      <c r="H39" s="779">
        <v>1</v>
      </c>
      <c r="I39" s="780" t="s">
        <v>51</v>
      </c>
      <c r="J39" s="781">
        <v>20000</v>
      </c>
      <c r="K39" s="785">
        <v>0</v>
      </c>
      <c r="L39" s="778">
        <v>20000</v>
      </c>
      <c r="M39" s="35" t="s">
        <v>52</v>
      </c>
      <c r="N39" s="36" t="s">
        <v>46</v>
      </c>
      <c r="O39" s="33"/>
      <c r="P39" s="54" t="s">
        <v>339</v>
      </c>
      <c r="Q39" s="34" t="s">
        <v>340</v>
      </c>
      <c r="R39" s="38" t="s">
        <v>341</v>
      </c>
      <c r="S39" s="23" t="s">
        <v>342</v>
      </c>
      <c r="T39" s="23" t="s">
        <v>343</v>
      </c>
      <c r="U39" s="13" t="s">
        <v>344</v>
      </c>
      <c r="V39" s="13" t="s">
        <v>344</v>
      </c>
      <c r="W39" s="23" t="s">
        <v>345</v>
      </c>
      <c r="X39" s="776">
        <v>20000</v>
      </c>
      <c r="Y39" s="787"/>
      <c r="Z39" s="774">
        <f t="shared" si="0"/>
        <v>0</v>
      </c>
    </row>
    <row r="40" spans="1:26" ht="50.25" hidden="1">
      <c r="A40" s="10">
        <v>37</v>
      </c>
      <c r="B40" s="60" t="s">
        <v>327</v>
      </c>
      <c r="C40" s="11" t="s">
        <v>48</v>
      </c>
      <c r="D40" s="56" t="s">
        <v>437</v>
      </c>
      <c r="E40" s="56" t="s">
        <v>388</v>
      </c>
      <c r="F40" s="21" t="s">
        <v>33</v>
      </c>
      <c r="G40" s="778">
        <v>25500</v>
      </c>
      <c r="H40" s="779">
        <v>1</v>
      </c>
      <c r="I40" s="780" t="s">
        <v>51</v>
      </c>
      <c r="J40" s="781">
        <v>25500</v>
      </c>
      <c r="K40" s="785">
        <v>0</v>
      </c>
      <c r="L40" s="778">
        <v>25500</v>
      </c>
      <c r="M40" s="35" t="s">
        <v>52</v>
      </c>
      <c r="N40" s="36" t="s">
        <v>46</v>
      </c>
      <c r="O40" s="10"/>
      <c r="P40" s="10" t="s">
        <v>350</v>
      </c>
      <c r="Q40" s="11" t="s">
        <v>389</v>
      </c>
      <c r="R40" s="13" t="s">
        <v>352</v>
      </c>
      <c r="S40" s="13" t="s">
        <v>390</v>
      </c>
      <c r="T40" s="13" t="s">
        <v>354</v>
      </c>
      <c r="U40" s="13" t="s">
        <v>99</v>
      </c>
      <c r="V40" s="13" t="s">
        <v>99</v>
      </c>
      <c r="W40" s="23" t="s">
        <v>345</v>
      </c>
      <c r="X40" s="776">
        <v>25350</v>
      </c>
      <c r="Y40" s="787"/>
      <c r="Z40" s="774">
        <f t="shared" si="0"/>
        <v>150</v>
      </c>
    </row>
    <row r="41" spans="1:26" ht="37.5" hidden="1">
      <c r="A41" s="10">
        <v>38</v>
      </c>
      <c r="B41" s="60" t="s">
        <v>327</v>
      </c>
      <c r="C41" s="11" t="s">
        <v>48</v>
      </c>
      <c r="D41" s="56" t="s">
        <v>446</v>
      </c>
      <c r="E41" s="56" t="s">
        <v>388</v>
      </c>
      <c r="F41" s="21" t="s">
        <v>33</v>
      </c>
      <c r="G41" s="778">
        <v>25500</v>
      </c>
      <c r="H41" s="779">
        <v>1</v>
      </c>
      <c r="I41" s="780" t="s">
        <v>51</v>
      </c>
      <c r="J41" s="781">
        <v>25500</v>
      </c>
      <c r="K41" s="785">
        <v>0</v>
      </c>
      <c r="L41" s="778">
        <v>25500</v>
      </c>
      <c r="M41" s="35" t="s">
        <v>52</v>
      </c>
      <c r="N41" s="36" t="s">
        <v>46</v>
      </c>
      <c r="O41" s="10"/>
      <c r="P41" s="10" t="s">
        <v>350</v>
      </c>
      <c r="Q41" s="11" t="s">
        <v>389</v>
      </c>
      <c r="R41" s="13" t="s">
        <v>352</v>
      </c>
      <c r="S41" s="13" t="s">
        <v>390</v>
      </c>
      <c r="T41" s="13" t="s">
        <v>354</v>
      </c>
      <c r="U41" s="13" t="s">
        <v>99</v>
      </c>
      <c r="V41" s="13" t="s">
        <v>99</v>
      </c>
      <c r="W41" s="23" t="s">
        <v>345</v>
      </c>
      <c r="X41" s="776">
        <v>25350</v>
      </c>
      <c r="Y41" s="787"/>
      <c r="Z41" s="774">
        <f t="shared" si="0"/>
        <v>150</v>
      </c>
    </row>
    <row r="42" spans="1:26" ht="37.5" hidden="1">
      <c r="A42" s="10">
        <v>39</v>
      </c>
      <c r="B42" s="60" t="s">
        <v>327</v>
      </c>
      <c r="C42" s="11" t="s">
        <v>48</v>
      </c>
      <c r="D42" s="56" t="s">
        <v>446</v>
      </c>
      <c r="E42" s="56" t="s">
        <v>419</v>
      </c>
      <c r="F42" s="21" t="s">
        <v>33</v>
      </c>
      <c r="G42" s="778">
        <v>16800</v>
      </c>
      <c r="H42" s="779">
        <v>1</v>
      </c>
      <c r="I42" s="780" t="s">
        <v>51</v>
      </c>
      <c r="J42" s="781">
        <v>16800</v>
      </c>
      <c r="K42" s="785">
        <v>0</v>
      </c>
      <c r="L42" s="778">
        <v>16800</v>
      </c>
      <c r="M42" s="35" t="s">
        <v>52</v>
      </c>
      <c r="N42" s="36" t="s">
        <v>46</v>
      </c>
      <c r="O42" s="10"/>
      <c r="P42" s="786" t="s">
        <v>306</v>
      </c>
      <c r="Q42" s="11" t="s">
        <v>356</v>
      </c>
      <c r="R42" s="13" t="s">
        <v>339</v>
      </c>
      <c r="S42" s="13" t="s">
        <v>357</v>
      </c>
      <c r="T42" s="13" t="s">
        <v>358</v>
      </c>
      <c r="U42" s="13" t="s">
        <v>359</v>
      </c>
      <c r="V42" s="13" t="s">
        <v>360</v>
      </c>
      <c r="W42" s="13" t="s">
        <v>361</v>
      </c>
      <c r="X42" s="776">
        <v>16800</v>
      </c>
      <c r="Y42" s="787"/>
      <c r="Z42" s="774">
        <f t="shared" si="0"/>
        <v>0</v>
      </c>
    </row>
    <row r="43" spans="1:26" ht="50.25" hidden="1">
      <c r="A43" s="10">
        <v>40</v>
      </c>
      <c r="B43" s="60" t="s">
        <v>327</v>
      </c>
      <c r="C43" s="11" t="s">
        <v>48</v>
      </c>
      <c r="D43" s="56" t="s">
        <v>447</v>
      </c>
      <c r="E43" s="56" t="s">
        <v>448</v>
      </c>
      <c r="F43" s="21" t="s">
        <v>59</v>
      </c>
      <c r="G43" s="778">
        <v>85000</v>
      </c>
      <c r="H43" s="779">
        <v>1</v>
      </c>
      <c r="I43" s="780" t="s">
        <v>51</v>
      </c>
      <c r="J43" s="781">
        <v>77000</v>
      </c>
      <c r="K43" s="781">
        <v>8000</v>
      </c>
      <c r="L43" s="778">
        <v>85000</v>
      </c>
      <c r="M43" s="35" t="s">
        <v>52</v>
      </c>
      <c r="N43" s="36" t="s">
        <v>46</v>
      </c>
      <c r="O43" s="10"/>
      <c r="P43" s="820" t="s">
        <v>449</v>
      </c>
      <c r="Q43" s="799" t="s">
        <v>450</v>
      </c>
      <c r="R43" s="799" t="s">
        <v>451</v>
      </c>
      <c r="S43" s="800" t="s">
        <v>452</v>
      </c>
      <c r="T43" s="799" t="s">
        <v>453</v>
      </c>
      <c r="U43" s="799" t="s">
        <v>394</v>
      </c>
      <c r="V43" s="799" t="s">
        <v>394</v>
      </c>
      <c r="W43" s="799" t="s">
        <v>414</v>
      </c>
      <c r="X43" s="776">
        <v>98500</v>
      </c>
      <c r="Y43" s="787"/>
      <c r="Z43" s="774">
        <f t="shared" si="0"/>
        <v>-13500</v>
      </c>
    </row>
    <row r="44" spans="1:26" ht="37.5" hidden="1">
      <c r="A44" s="10">
        <v>41</v>
      </c>
      <c r="B44" s="60" t="s">
        <v>327</v>
      </c>
      <c r="C44" s="11" t="s">
        <v>48</v>
      </c>
      <c r="D44" s="56" t="s">
        <v>454</v>
      </c>
      <c r="E44" s="56" t="s">
        <v>388</v>
      </c>
      <c r="F44" s="21" t="s">
        <v>33</v>
      </c>
      <c r="G44" s="778">
        <v>25500</v>
      </c>
      <c r="H44" s="779">
        <v>1</v>
      </c>
      <c r="I44" s="780" t="s">
        <v>51</v>
      </c>
      <c r="J44" s="781">
        <v>25500</v>
      </c>
      <c r="K44" s="785">
        <v>0</v>
      </c>
      <c r="L44" s="778">
        <v>25500</v>
      </c>
      <c r="M44" s="35" t="s">
        <v>52</v>
      </c>
      <c r="N44" s="36" t="s">
        <v>46</v>
      </c>
      <c r="O44" s="10"/>
      <c r="P44" s="10" t="s">
        <v>350</v>
      </c>
      <c r="Q44" s="11" t="s">
        <v>389</v>
      </c>
      <c r="R44" s="13" t="s">
        <v>352</v>
      </c>
      <c r="S44" s="13" t="s">
        <v>390</v>
      </c>
      <c r="T44" s="13" t="s">
        <v>354</v>
      </c>
      <c r="U44" s="13" t="s">
        <v>99</v>
      </c>
      <c r="V44" s="13" t="s">
        <v>99</v>
      </c>
      <c r="W44" s="23" t="s">
        <v>345</v>
      </c>
      <c r="X44" s="776">
        <v>25350</v>
      </c>
      <c r="Y44" s="787"/>
      <c r="Z44" s="774">
        <f t="shared" si="0"/>
        <v>150</v>
      </c>
    </row>
    <row r="45" spans="1:26" ht="37.5" hidden="1">
      <c r="A45" s="10">
        <v>42</v>
      </c>
      <c r="B45" s="60" t="s">
        <v>327</v>
      </c>
      <c r="C45" s="11" t="s">
        <v>48</v>
      </c>
      <c r="D45" s="56" t="s">
        <v>454</v>
      </c>
      <c r="E45" s="56" t="s">
        <v>349</v>
      </c>
      <c r="F45" s="21" t="s">
        <v>33</v>
      </c>
      <c r="G45" s="778">
        <v>22000</v>
      </c>
      <c r="H45" s="779">
        <v>1</v>
      </c>
      <c r="I45" s="780" t="s">
        <v>51</v>
      </c>
      <c r="J45" s="781">
        <v>22000</v>
      </c>
      <c r="K45" s="785">
        <v>0</v>
      </c>
      <c r="L45" s="778">
        <v>22000</v>
      </c>
      <c r="M45" s="35" t="s">
        <v>52</v>
      </c>
      <c r="N45" s="36" t="s">
        <v>46</v>
      </c>
      <c r="O45" s="10"/>
      <c r="P45" s="10" t="s">
        <v>350</v>
      </c>
      <c r="Q45" s="11" t="s">
        <v>351</v>
      </c>
      <c r="R45" s="13" t="s">
        <v>352</v>
      </c>
      <c r="S45" s="23" t="s">
        <v>353</v>
      </c>
      <c r="T45" s="13" t="s">
        <v>354</v>
      </c>
      <c r="U45" s="13" t="s">
        <v>344</v>
      </c>
      <c r="V45" s="13" t="s">
        <v>344</v>
      </c>
      <c r="W45" s="23" t="s">
        <v>345</v>
      </c>
      <c r="X45" s="776">
        <v>22000</v>
      </c>
      <c r="Y45" s="787"/>
      <c r="Z45" s="774">
        <f t="shared" si="0"/>
        <v>0</v>
      </c>
    </row>
    <row r="46" spans="1:26" ht="37.5" hidden="1">
      <c r="A46" s="10">
        <v>43</v>
      </c>
      <c r="B46" s="60" t="s">
        <v>327</v>
      </c>
      <c r="C46" s="11" t="s">
        <v>48</v>
      </c>
      <c r="D46" s="56" t="s">
        <v>454</v>
      </c>
      <c r="E46" s="56" t="s">
        <v>455</v>
      </c>
      <c r="F46" s="21" t="s">
        <v>33</v>
      </c>
      <c r="G46" s="778">
        <v>10000</v>
      </c>
      <c r="H46" s="779">
        <v>1</v>
      </c>
      <c r="I46" s="780" t="s">
        <v>51</v>
      </c>
      <c r="J46" s="781">
        <v>10000</v>
      </c>
      <c r="K46" s="785">
        <v>0</v>
      </c>
      <c r="L46" s="778">
        <v>10000</v>
      </c>
      <c r="M46" s="35" t="s">
        <v>52</v>
      </c>
      <c r="N46" s="36" t="s">
        <v>46</v>
      </c>
      <c r="O46" s="10"/>
      <c r="P46" s="10" t="s">
        <v>350</v>
      </c>
      <c r="Q46" s="11" t="s">
        <v>351</v>
      </c>
      <c r="R46" s="13" t="s">
        <v>352</v>
      </c>
      <c r="S46" s="23" t="s">
        <v>353</v>
      </c>
      <c r="T46" s="13" t="s">
        <v>354</v>
      </c>
      <c r="U46" s="13" t="s">
        <v>344</v>
      </c>
      <c r="V46" s="13" t="s">
        <v>344</v>
      </c>
      <c r="W46" s="23" t="s">
        <v>345</v>
      </c>
      <c r="X46" s="776">
        <v>10000</v>
      </c>
      <c r="Y46" s="787"/>
      <c r="Z46" s="774">
        <f t="shared" si="0"/>
        <v>0</v>
      </c>
    </row>
    <row r="47" spans="1:26" ht="37.5" hidden="1">
      <c r="A47" s="10">
        <v>44</v>
      </c>
      <c r="B47" s="60" t="s">
        <v>327</v>
      </c>
      <c r="C47" s="11" t="s">
        <v>48</v>
      </c>
      <c r="D47" s="56" t="s">
        <v>456</v>
      </c>
      <c r="E47" s="56" t="s">
        <v>364</v>
      </c>
      <c r="F47" s="21" t="s">
        <v>33</v>
      </c>
      <c r="G47" s="778">
        <v>24900</v>
      </c>
      <c r="H47" s="779">
        <v>1</v>
      </c>
      <c r="I47" s="780" t="s">
        <v>51</v>
      </c>
      <c r="J47" s="781">
        <v>24900</v>
      </c>
      <c r="K47" s="785">
        <v>0</v>
      </c>
      <c r="L47" s="778">
        <v>24900</v>
      </c>
      <c r="M47" s="35" t="s">
        <v>52</v>
      </c>
      <c r="N47" s="36" t="s">
        <v>46</v>
      </c>
      <c r="O47" s="10"/>
      <c r="P47" s="786" t="s">
        <v>443</v>
      </c>
      <c r="Q47" s="11" t="s">
        <v>356</v>
      </c>
      <c r="R47" s="13" t="s">
        <v>339</v>
      </c>
      <c r="S47" s="13" t="s">
        <v>357</v>
      </c>
      <c r="T47" s="13" t="s">
        <v>358</v>
      </c>
      <c r="U47" s="13" t="s">
        <v>359</v>
      </c>
      <c r="V47" s="13" t="s">
        <v>360</v>
      </c>
      <c r="W47" s="13" t="s">
        <v>361</v>
      </c>
      <c r="X47" s="776">
        <v>24900</v>
      </c>
      <c r="Y47" s="787"/>
      <c r="Z47" s="774">
        <f t="shared" si="0"/>
        <v>0</v>
      </c>
    </row>
    <row r="48" spans="1:26" ht="37.5" hidden="1">
      <c r="A48" s="10">
        <v>45</v>
      </c>
      <c r="B48" s="60" t="s">
        <v>327</v>
      </c>
      <c r="C48" s="11" t="s">
        <v>48</v>
      </c>
      <c r="D48" s="56" t="s">
        <v>456</v>
      </c>
      <c r="E48" s="56" t="s">
        <v>457</v>
      </c>
      <c r="F48" s="21" t="s">
        <v>59</v>
      </c>
      <c r="G48" s="778">
        <v>95000</v>
      </c>
      <c r="H48" s="779">
        <v>1</v>
      </c>
      <c r="I48" s="780" t="s">
        <v>51</v>
      </c>
      <c r="J48" s="781">
        <v>85000</v>
      </c>
      <c r="K48" s="781">
        <v>10000</v>
      </c>
      <c r="L48" s="778">
        <v>95000</v>
      </c>
      <c r="M48" s="35" t="s">
        <v>52</v>
      </c>
      <c r="N48" s="36" t="s">
        <v>46</v>
      </c>
      <c r="O48" s="10"/>
      <c r="P48" s="821" t="s">
        <v>458</v>
      </c>
      <c r="Q48" s="807" t="s">
        <v>459</v>
      </c>
      <c r="R48" s="807" t="s">
        <v>460</v>
      </c>
      <c r="S48" s="808" t="s">
        <v>461</v>
      </c>
      <c r="T48" s="807" t="s">
        <v>462</v>
      </c>
      <c r="U48" s="13" t="s">
        <v>354</v>
      </c>
      <c r="V48" s="13" t="s">
        <v>463</v>
      </c>
      <c r="W48" s="13" t="s">
        <v>464</v>
      </c>
      <c r="X48" s="776">
        <v>95000</v>
      </c>
      <c r="Y48" s="787"/>
      <c r="Z48" s="774">
        <f t="shared" si="0"/>
        <v>0</v>
      </c>
    </row>
    <row r="49" spans="1:26" ht="37.5" hidden="1">
      <c r="A49" s="10">
        <v>46</v>
      </c>
      <c r="B49" s="60" t="s">
        <v>327</v>
      </c>
      <c r="C49" s="11" t="s">
        <v>48</v>
      </c>
      <c r="D49" s="56" t="s">
        <v>465</v>
      </c>
      <c r="E49" s="56" t="s">
        <v>388</v>
      </c>
      <c r="F49" s="21" t="s">
        <v>33</v>
      </c>
      <c r="G49" s="778">
        <v>25500</v>
      </c>
      <c r="H49" s="779">
        <v>1</v>
      </c>
      <c r="I49" s="780" t="s">
        <v>51</v>
      </c>
      <c r="J49" s="781">
        <v>25500</v>
      </c>
      <c r="K49" s="785">
        <v>0</v>
      </c>
      <c r="L49" s="778">
        <v>25500</v>
      </c>
      <c r="M49" s="35" t="s">
        <v>52</v>
      </c>
      <c r="N49" s="36" t="s">
        <v>46</v>
      </c>
      <c r="O49" s="10"/>
      <c r="P49" s="10" t="s">
        <v>350</v>
      </c>
      <c r="Q49" s="11" t="s">
        <v>389</v>
      </c>
      <c r="R49" s="13" t="s">
        <v>352</v>
      </c>
      <c r="S49" s="13" t="s">
        <v>390</v>
      </c>
      <c r="T49" s="13" t="s">
        <v>354</v>
      </c>
      <c r="U49" s="13" t="s">
        <v>99</v>
      </c>
      <c r="V49" s="13" t="s">
        <v>99</v>
      </c>
      <c r="W49" s="23" t="s">
        <v>345</v>
      </c>
      <c r="X49" s="776">
        <v>25350</v>
      </c>
      <c r="Y49" s="787"/>
      <c r="Z49" s="774">
        <f t="shared" si="0"/>
        <v>150</v>
      </c>
    </row>
    <row r="50" spans="1:26" ht="37.5" hidden="1">
      <c r="A50" s="10">
        <v>47</v>
      </c>
      <c r="B50" s="60" t="s">
        <v>327</v>
      </c>
      <c r="C50" s="11" t="s">
        <v>48</v>
      </c>
      <c r="D50" s="56" t="s">
        <v>465</v>
      </c>
      <c r="E50" s="56" t="s">
        <v>466</v>
      </c>
      <c r="F50" s="21" t="s">
        <v>59</v>
      </c>
      <c r="G50" s="778">
        <v>50000</v>
      </c>
      <c r="H50" s="779">
        <v>1</v>
      </c>
      <c r="I50" s="780" t="s">
        <v>51</v>
      </c>
      <c r="J50" s="781">
        <v>45000</v>
      </c>
      <c r="K50" s="781">
        <v>5000</v>
      </c>
      <c r="L50" s="778">
        <v>50000</v>
      </c>
      <c r="M50" s="35" t="s">
        <v>52</v>
      </c>
      <c r="N50" s="36" t="s">
        <v>46</v>
      </c>
      <c r="O50" s="10"/>
      <c r="P50" s="10" t="s">
        <v>379</v>
      </c>
      <c r="Q50" s="11" t="s">
        <v>467</v>
      </c>
      <c r="R50" s="13" t="s">
        <v>332</v>
      </c>
      <c r="S50" s="13" t="s">
        <v>468</v>
      </c>
      <c r="T50" s="13" t="s">
        <v>463</v>
      </c>
      <c r="U50" s="13" t="s">
        <v>360</v>
      </c>
      <c r="V50" s="13" t="s">
        <v>345</v>
      </c>
      <c r="W50" s="13" t="s">
        <v>170</v>
      </c>
      <c r="X50" s="776">
        <v>50000</v>
      </c>
      <c r="Y50" s="787"/>
      <c r="Z50" s="774">
        <f t="shared" si="0"/>
        <v>0</v>
      </c>
    </row>
    <row r="51" spans="1:26" ht="24.75">
      <c r="A51" s="10">
        <v>48</v>
      </c>
      <c r="B51" s="60" t="s">
        <v>327</v>
      </c>
      <c r="C51" s="11" t="s">
        <v>32</v>
      </c>
      <c r="D51" s="56" t="s">
        <v>469</v>
      </c>
      <c r="E51" s="56" t="s">
        <v>470</v>
      </c>
      <c r="F51" s="21" t="s">
        <v>33</v>
      </c>
      <c r="G51" s="778">
        <v>350000</v>
      </c>
      <c r="H51" s="779">
        <v>1</v>
      </c>
      <c r="I51" s="780" t="s">
        <v>315</v>
      </c>
      <c r="J51" s="781">
        <v>350000</v>
      </c>
      <c r="K51" s="785">
        <v>0</v>
      </c>
      <c r="L51" s="778">
        <v>350000</v>
      </c>
      <c r="M51" s="35" t="s">
        <v>52</v>
      </c>
      <c r="N51" s="36" t="s">
        <v>41</v>
      </c>
      <c r="O51" s="166" t="s">
        <v>471</v>
      </c>
      <c r="P51" s="67"/>
      <c r="Q51" s="68"/>
      <c r="R51" s="298"/>
      <c r="S51" s="298"/>
      <c r="T51" s="298"/>
      <c r="U51" s="298"/>
      <c r="V51" s="298"/>
      <c r="W51" s="298"/>
      <c r="X51" s="835"/>
      <c r="Y51" s="1124" t="s">
        <v>472</v>
      </c>
      <c r="Z51" s="774">
        <f t="shared" si="0"/>
        <v>350000</v>
      </c>
    </row>
    <row r="52" spans="1:26" ht="24.75">
      <c r="A52" s="10">
        <v>49</v>
      </c>
      <c r="B52" s="60" t="s">
        <v>327</v>
      </c>
      <c r="C52" s="11" t="s">
        <v>32</v>
      </c>
      <c r="D52" s="56" t="s">
        <v>469</v>
      </c>
      <c r="E52" s="56" t="s">
        <v>473</v>
      </c>
      <c r="F52" s="21" t="s">
        <v>33</v>
      </c>
      <c r="G52" s="778">
        <v>1000000</v>
      </c>
      <c r="H52" s="779">
        <v>1</v>
      </c>
      <c r="I52" s="780" t="s">
        <v>315</v>
      </c>
      <c r="J52" s="781">
        <v>1000000</v>
      </c>
      <c r="K52" s="785">
        <v>0</v>
      </c>
      <c r="L52" s="778">
        <v>1000000</v>
      </c>
      <c r="M52" s="35" t="s">
        <v>34</v>
      </c>
      <c r="N52" s="36" t="s">
        <v>41</v>
      </c>
      <c r="O52" s="166" t="s">
        <v>471</v>
      </c>
      <c r="P52" s="67"/>
      <c r="Q52" s="68"/>
      <c r="R52" s="298"/>
      <c r="S52" s="298"/>
      <c r="T52" s="298"/>
      <c r="U52" s="298"/>
      <c r="V52" s="298"/>
      <c r="W52" s="298"/>
      <c r="X52" s="835"/>
      <c r="Y52" s="1124" t="s">
        <v>472</v>
      </c>
      <c r="Z52" s="774">
        <f t="shared" si="0"/>
        <v>1000000</v>
      </c>
    </row>
    <row r="53" spans="1:26" ht="37.5">
      <c r="A53" s="10">
        <v>50</v>
      </c>
      <c r="B53" s="60" t="s">
        <v>327</v>
      </c>
      <c r="C53" s="11" t="s">
        <v>32</v>
      </c>
      <c r="D53" s="56" t="s">
        <v>469</v>
      </c>
      <c r="E53" s="56" t="s">
        <v>474</v>
      </c>
      <c r="F53" s="21" t="s">
        <v>33</v>
      </c>
      <c r="G53" s="778">
        <v>450000</v>
      </c>
      <c r="H53" s="779">
        <v>1</v>
      </c>
      <c r="I53" s="780" t="s">
        <v>315</v>
      </c>
      <c r="J53" s="781">
        <v>450000</v>
      </c>
      <c r="K53" s="785">
        <v>0</v>
      </c>
      <c r="L53" s="778">
        <v>450000</v>
      </c>
      <c r="M53" s="35" t="s">
        <v>52</v>
      </c>
      <c r="N53" s="36" t="s">
        <v>41</v>
      </c>
      <c r="O53" s="166" t="s">
        <v>471</v>
      </c>
      <c r="P53" s="67"/>
      <c r="Q53" s="68"/>
      <c r="R53" s="298"/>
      <c r="S53" s="298"/>
      <c r="T53" s="298"/>
      <c r="U53" s="298"/>
      <c r="V53" s="298"/>
      <c r="W53" s="298"/>
      <c r="X53" s="835"/>
      <c r="Y53" s="1124" t="s">
        <v>472</v>
      </c>
      <c r="Z53" s="774">
        <f t="shared" si="0"/>
        <v>450000</v>
      </c>
    </row>
    <row r="54" spans="1:26" ht="24.75">
      <c r="A54" s="10">
        <v>51</v>
      </c>
      <c r="B54" s="60" t="s">
        <v>327</v>
      </c>
      <c r="C54" s="11" t="s">
        <v>32</v>
      </c>
      <c r="D54" s="56" t="s">
        <v>469</v>
      </c>
      <c r="E54" s="56" t="s">
        <v>475</v>
      </c>
      <c r="F54" s="21" t="s">
        <v>33</v>
      </c>
      <c r="G54" s="778">
        <v>2500000</v>
      </c>
      <c r="H54" s="779">
        <v>1</v>
      </c>
      <c r="I54" s="780" t="s">
        <v>315</v>
      </c>
      <c r="J54" s="781">
        <v>2500000</v>
      </c>
      <c r="K54" s="785">
        <v>0</v>
      </c>
      <c r="L54" s="778">
        <v>2500000</v>
      </c>
      <c r="M54" s="35" t="s">
        <v>34</v>
      </c>
      <c r="N54" s="36" t="s">
        <v>41</v>
      </c>
      <c r="O54" s="166" t="s">
        <v>471</v>
      </c>
      <c r="P54" s="67"/>
      <c r="Q54" s="68"/>
      <c r="R54" s="298"/>
      <c r="S54" s="298"/>
      <c r="T54" s="298"/>
      <c r="U54" s="298"/>
      <c r="V54" s="298"/>
      <c r="W54" s="298"/>
      <c r="X54" s="835"/>
      <c r="Y54" s="1124" t="s">
        <v>472</v>
      </c>
      <c r="Z54" s="774">
        <f t="shared" si="0"/>
        <v>2500000</v>
      </c>
    </row>
    <row r="55" spans="1:26" ht="37.5">
      <c r="A55" s="10">
        <v>52</v>
      </c>
      <c r="B55" s="60" t="s">
        <v>327</v>
      </c>
      <c r="C55" s="11" t="s">
        <v>32</v>
      </c>
      <c r="D55" s="56" t="s">
        <v>469</v>
      </c>
      <c r="E55" s="56" t="s">
        <v>476</v>
      </c>
      <c r="F55" s="21" t="s">
        <v>33</v>
      </c>
      <c r="G55" s="778">
        <v>60000</v>
      </c>
      <c r="H55" s="779">
        <v>1</v>
      </c>
      <c r="I55" s="780" t="s">
        <v>51</v>
      </c>
      <c r="J55" s="781">
        <v>60000</v>
      </c>
      <c r="K55" s="785">
        <v>0</v>
      </c>
      <c r="L55" s="778">
        <v>60000</v>
      </c>
      <c r="M55" s="35" t="s">
        <v>52</v>
      </c>
      <c r="N55" s="36" t="s">
        <v>46</v>
      </c>
      <c r="O55" s="10"/>
      <c r="P55" s="10" t="s">
        <v>477</v>
      </c>
      <c r="Q55" s="11" t="s">
        <v>478</v>
      </c>
      <c r="R55" s="10" t="s">
        <v>479</v>
      </c>
      <c r="S55" s="13"/>
      <c r="T55" s="13"/>
      <c r="U55" s="13" t="s">
        <v>480</v>
      </c>
      <c r="V55" s="13" t="s">
        <v>480</v>
      </c>
      <c r="W55" s="13" t="s">
        <v>481</v>
      </c>
      <c r="X55" s="776">
        <v>60000</v>
      </c>
      <c r="Y55" s="787"/>
      <c r="Z55" s="774">
        <f t="shared" si="0"/>
        <v>0</v>
      </c>
    </row>
    <row r="56" spans="1:26" ht="37.5">
      <c r="A56" s="10">
        <v>53</v>
      </c>
      <c r="B56" s="60" t="s">
        <v>327</v>
      </c>
      <c r="C56" s="11" t="s">
        <v>32</v>
      </c>
      <c r="D56" s="56" t="s">
        <v>469</v>
      </c>
      <c r="E56" s="56" t="s">
        <v>482</v>
      </c>
      <c r="F56" s="21" t="s">
        <v>33</v>
      </c>
      <c r="G56" s="778">
        <v>50000</v>
      </c>
      <c r="H56" s="779">
        <v>8</v>
      </c>
      <c r="I56" s="780" t="s">
        <v>51</v>
      </c>
      <c r="J56" s="781">
        <v>400000</v>
      </c>
      <c r="K56" s="785">
        <v>0</v>
      </c>
      <c r="L56" s="778">
        <v>400000</v>
      </c>
      <c r="M56" s="35" t="s">
        <v>52</v>
      </c>
      <c r="N56" s="36" t="s">
        <v>46</v>
      </c>
      <c r="O56" s="10"/>
      <c r="P56" s="10" t="s">
        <v>483</v>
      </c>
      <c r="Q56" s="11" t="s">
        <v>484</v>
      </c>
      <c r="R56" s="13" t="s">
        <v>485</v>
      </c>
      <c r="S56" s="13" t="s">
        <v>486</v>
      </c>
      <c r="T56" s="13" t="s">
        <v>487</v>
      </c>
      <c r="U56" s="13" t="s">
        <v>436</v>
      </c>
      <c r="V56" s="13" t="s">
        <v>436</v>
      </c>
      <c r="W56" s="13" t="s">
        <v>488</v>
      </c>
      <c r="X56" s="776">
        <v>400000</v>
      </c>
      <c r="Y56" s="787"/>
      <c r="Z56" s="774">
        <f t="shared" si="0"/>
        <v>0</v>
      </c>
    </row>
    <row r="57" spans="1:26" ht="37.5">
      <c r="A57" s="10">
        <v>54</v>
      </c>
      <c r="B57" s="60" t="s">
        <v>327</v>
      </c>
      <c r="C57" s="11" t="s">
        <v>32</v>
      </c>
      <c r="D57" s="56" t="s">
        <v>469</v>
      </c>
      <c r="E57" s="56" t="s">
        <v>489</v>
      </c>
      <c r="F57" s="21" t="s">
        <v>33</v>
      </c>
      <c r="G57" s="778">
        <v>150000</v>
      </c>
      <c r="H57" s="779">
        <v>2</v>
      </c>
      <c r="I57" s="780" t="s">
        <v>51</v>
      </c>
      <c r="J57" s="781">
        <v>300000</v>
      </c>
      <c r="K57" s="785">
        <v>0</v>
      </c>
      <c r="L57" s="778">
        <v>300000</v>
      </c>
      <c r="M57" s="35" t="s">
        <v>52</v>
      </c>
      <c r="N57" s="36" t="s">
        <v>46</v>
      </c>
      <c r="O57" s="10"/>
      <c r="P57" s="10" t="s">
        <v>483</v>
      </c>
      <c r="Q57" s="11" t="s">
        <v>490</v>
      </c>
      <c r="R57" s="13" t="s">
        <v>479</v>
      </c>
      <c r="S57" s="13" t="s">
        <v>491</v>
      </c>
      <c r="T57" s="13"/>
      <c r="U57" s="13" t="s">
        <v>436</v>
      </c>
      <c r="V57" s="13" t="s">
        <v>436</v>
      </c>
      <c r="W57" s="13" t="s">
        <v>488</v>
      </c>
      <c r="X57" s="776">
        <v>300000</v>
      </c>
      <c r="Y57" s="787"/>
      <c r="Z57" s="774">
        <f t="shared" si="0"/>
        <v>0</v>
      </c>
    </row>
    <row r="58" spans="1:26" ht="37.5">
      <c r="A58" s="10">
        <v>55</v>
      </c>
      <c r="B58" s="60" t="s">
        <v>327</v>
      </c>
      <c r="C58" s="11" t="s">
        <v>32</v>
      </c>
      <c r="D58" s="56" t="s">
        <v>469</v>
      </c>
      <c r="E58" s="56" t="s">
        <v>492</v>
      </c>
      <c r="F58" s="21" t="s">
        <v>33</v>
      </c>
      <c r="G58" s="778">
        <v>440000</v>
      </c>
      <c r="H58" s="779">
        <v>1</v>
      </c>
      <c r="I58" s="780" t="s">
        <v>51</v>
      </c>
      <c r="J58" s="781">
        <v>440000</v>
      </c>
      <c r="K58" s="785">
        <v>0</v>
      </c>
      <c r="L58" s="778">
        <v>440000</v>
      </c>
      <c r="M58" s="35" t="s">
        <v>52</v>
      </c>
      <c r="N58" s="36" t="s">
        <v>46</v>
      </c>
      <c r="O58" s="10"/>
      <c r="P58" s="10" t="s">
        <v>483</v>
      </c>
      <c r="Q58" s="11" t="s">
        <v>493</v>
      </c>
      <c r="R58" s="13" t="s">
        <v>494</v>
      </c>
      <c r="S58" s="13" t="s">
        <v>495</v>
      </c>
      <c r="T58" s="13"/>
      <c r="U58" s="13" t="s">
        <v>308</v>
      </c>
      <c r="V58" s="13" t="s">
        <v>308</v>
      </c>
      <c r="W58" s="13" t="s">
        <v>488</v>
      </c>
      <c r="X58" s="776">
        <v>400000</v>
      </c>
      <c r="Y58" s="787"/>
      <c r="Z58" s="774">
        <f t="shared" si="0"/>
        <v>40000</v>
      </c>
    </row>
    <row r="59" spans="1:26" ht="37.5">
      <c r="A59" s="10">
        <v>56</v>
      </c>
      <c r="B59" s="60" t="s">
        <v>327</v>
      </c>
      <c r="C59" s="11" t="s">
        <v>32</v>
      </c>
      <c r="D59" s="56" t="s">
        <v>469</v>
      </c>
      <c r="E59" s="56" t="s">
        <v>496</v>
      </c>
      <c r="F59" s="21" t="s">
        <v>33</v>
      </c>
      <c r="G59" s="778">
        <v>75000</v>
      </c>
      <c r="H59" s="779">
        <v>1</v>
      </c>
      <c r="I59" s="780" t="s">
        <v>51</v>
      </c>
      <c r="J59" s="781">
        <v>75000</v>
      </c>
      <c r="K59" s="785">
        <v>0</v>
      </c>
      <c r="L59" s="778">
        <v>75000</v>
      </c>
      <c r="M59" s="35" t="s">
        <v>52</v>
      </c>
      <c r="N59" s="36" t="s">
        <v>46</v>
      </c>
      <c r="O59" s="10"/>
      <c r="P59" s="10" t="s">
        <v>483</v>
      </c>
      <c r="Q59" s="11" t="s">
        <v>490</v>
      </c>
      <c r="R59" s="13" t="s">
        <v>497</v>
      </c>
      <c r="S59" s="13" t="s">
        <v>498</v>
      </c>
      <c r="T59" s="13"/>
      <c r="U59" s="13" t="s">
        <v>499</v>
      </c>
      <c r="V59" s="13" t="s">
        <v>499</v>
      </c>
      <c r="W59" s="13" t="s">
        <v>481</v>
      </c>
      <c r="X59" s="776">
        <v>75000</v>
      </c>
      <c r="Y59" s="787"/>
      <c r="Z59" s="774">
        <f t="shared" si="0"/>
        <v>0</v>
      </c>
    </row>
    <row r="60" spans="1:26" ht="37.5">
      <c r="A60" s="10">
        <v>57</v>
      </c>
      <c r="B60" s="60" t="s">
        <v>327</v>
      </c>
      <c r="C60" s="11" t="s">
        <v>32</v>
      </c>
      <c r="D60" s="56" t="s">
        <v>469</v>
      </c>
      <c r="E60" s="56" t="s">
        <v>500</v>
      </c>
      <c r="F60" s="21" t="s">
        <v>33</v>
      </c>
      <c r="G60" s="778">
        <v>80000</v>
      </c>
      <c r="H60" s="779">
        <v>1</v>
      </c>
      <c r="I60" s="780" t="s">
        <v>51</v>
      </c>
      <c r="J60" s="781">
        <v>80000</v>
      </c>
      <c r="K60" s="785">
        <v>0</v>
      </c>
      <c r="L60" s="778">
        <v>80000</v>
      </c>
      <c r="M60" s="35" t="s">
        <v>52</v>
      </c>
      <c r="N60" s="36" t="s">
        <v>46</v>
      </c>
      <c r="O60" s="10"/>
      <c r="P60" s="10" t="s">
        <v>501</v>
      </c>
      <c r="Q60" s="11" t="s">
        <v>502</v>
      </c>
      <c r="R60" s="13"/>
      <c r="S60" s="13"/>
      <c r="T60" s="13"/>
      <c r="U60" s="13" t="s">
        <v>311</v>
      </c>
      <c r="V60" s="13" t="s">
        <v>311</v>
      </c>
      <c r="W60" s="13" t="s">
        <v>488</v>
      </c>
      <c r="X60" s="776">
        <v>70000</v>
      </c>
      <c r="Y60" s="787"/>
      <c r="Z60" s="774">
        <f t="shared" si="0"/>
        <v>10000</v>
      </c>
    </row>
    <row r="61" spans="1:26" ht="37.5">
      <c r="A61" s="10">
        <v>58</v>
      </c>
      <c r="B61" s="60" t="s">
        <v>327</v>
      </c>
      <c r="C61" s="11" t="s">
        <v>32</v>
      </c>
      <c r="D61" s="56" t="s">
        <v>469</v>
      </c>
      <c r="E61" s="56" t="s">
        <v>503</v>
      </c>
      <c r="F61" s="21" t="s">
        <v>33</v>
      </c>
      <c r="G61" s="778">
        <v>260000</v>
      </c>
      <c r="H61" s="779">
        <v>1</v>
      </c>
      <c r="I61" s="780" t="s">
        <v>51</v>
      </c>
      <c r="J61" s="781">
        <v>260000</v>
      </c>
      <c r="K61" s="785">
        <v>0</v>
      </c>
      <c r="L61" s="778">
        <v>260000</v>
      </c>
      <c r="M61" s="35" t="s">
        <v>52</v>
      </c>
      <c r="N61" s="36" t="s">
        <v>46</v>
      </c>
      <c r="O61" s="10"/>
      <c r="P61" s="10" t="s">
        <v>423</v>
      </c>
      <c r="Q61" s="11" t="s">
        <v>502</v>
      </c>
      <c r="R61" s="13"/>
      <c r="S61" s="13"/>
      <c r="T61" s="13"/>
      <c r="U61" s="13" t="s">
        <v>306</v>
      </c>
      <c r="V61" s="13" t="s">
        <v>306</v>
      </c>
      <c r="W61" s="13" t="s">
        <v>488</v>
      </c>
      <c r="X61" s="776">
        <v>235000</v>
      </c>
      <c r="Y61" s="787"/>
      <c r="Z61" s="774">
        <f t="shared" si="0"/>
        <v>25000</v>
      </c>
    </row>
    <row r="62" spans="1:26" ht="37.5">
      <c r="A62" s="10">
        <v>59</v>
      </c>
      <c r="B62" s="60" t="s">
        <v>327</v>
      </c>
      <c r="C62" s="11" t="s">
        <v>32</v>
      </c>
      <c r="D62" s="56" t="s">
        <v>469</v>
      </c>
      <c r="E62" s="56" t="s">
        <v>504</v>
      </c>
      <c r="F62" s="21" t="s">
        <v>33</v>
      </c>
      <c r="G62" s="778">
        <v>150000</v>
      </c>
      <c r="H62" s="779">
        <v>1</v>
      </c>
      <c r="I62" s="780" t="s">
        <v>51</v>
      </c>
      <c r="J62" s="781">
        <v>150000</v>
      </c>
      <c r="K62" s="785">
        <v>0</v>
      </c>
      <c r="L62" s="778">
        <v>150000</v>
      </c>
      <c r="M62" s="35" t="s">
        <v>52</v>
      </c>
      <c r="N62" s="36" t="s">
        <v>46</v>
      </c>
      <c r="O62" s="10"/>
      <c r="P62" s="10" t="s">
        <v>505</v>
      </c>
      <c r="Q62" s="11" t="s">
        <v>506</v>
      </c>
      <c r="R62" s="13" t="s">
        <v>501</v>
      </c>
      <c r="S62" s="13" t="s">
        <v>507</v>
      </c>
      <c r="T62" s="13"/>
      <c r="U62" s="13" t="s">
        <v>312</v>
      </c>
      <c r="V62" s="13" t="s">
        <v>312</v>
      </c>
      <c r="W62" s="13" t="s">
        <v>488</v>
      </c>
      <c r="X62" s="776">
        <v>149900</v>
      </c>
      <c r="Y62" s="787"/>
      <c r="Z62" s="774">
        <f t="shared" si="0"/>
        <v>100</v>
      </c>
    </row>
    <row r="63" spans="1:26" ht="37.5">
      <c r="A63" s="10">
        <v>60</v>
      </c>
      <c r="B63" s="60" t="s">
        <v>327</v>
      </c>
      <c r="C63" s="11" t="s">
        <v>32</v>
      </c>
      <c r="D63" s="56" t="s">
        <v>469</v>
      </c>
      <c r="E63" s="56" t="s">
        <v>349</v>
      </c>
      <c r="F63" s="21" t="s">
        <v>33</v>
      </c>
      <c r="G63" s="778">
        <v>22000</v>
      </c>
      <c r="H63" s="779">
        <v>2</v>
      </c>
      <c r="I63" s="780" t="s">
        <v>51</v>
      </c>
      <c r="J63" s="781">
        <v>44000</v>
      </c>
      <c r="K63" s="785">
        <v>0</v>
      </c>
      <c r="L63" s="778">
        <v>44000</v>
      </c>
      <c r="M63" s="35" t="s">
        <v>52</v>
      </c>
      <c r="N63" s="36" t="s">
        <v>46</v>
      </c>
      <c r="O63" s="10"/>
      <c r="P63" s="10" t="s">
        <v>508</v>
      </c>
      <c r="Q63" s="11" t="s">
        <v>509</v>
      </c>
      <c r="R63" s="13"/>
      <c r="S63" s="13"/>
      <c r="T63" s="13"/>
      <c r="U63" s="13" t="s">
        <v>510</v>
      </c>
      <c r="V63" s="13" t="s">
        <v>510</v>
      </c>
      <c r="W63" s="13" t="s">
        <v>481</v>
      </c>
      <c r="X63" s="776">
        <v>44000</v>
      </c>
      <c r="Y63" s="787"/>
      <c r="Z63" s="774">
        <f t="shared" si="0"/>
        <v>0</v>
      </c>
    </row>
    <row r="64" spans="1:26" ht="50.25">
      <c r="A64" s="10">
        <v>61</v>
      </c>
      <c r="B64" s="60" t="s">
        <v>327</v>
      </c>
      <c r="C64" s="11" t="s">
        <v>32</v>
      </c>
      <c r="D64" s="56" t="s">
        <v>469</v>
      </c>
      <c r="E64" s="56" t="s">
        <v>511</v>
      </c>
      <c r="F64" s="21" t="s">
        <v>33</v>
      </c>
      <c r="G64" s="778">
        <v>53600</v>
      </c>
      <c r="H64" s="779">
        <v>3</v>
      </c>
      <c r="I64" s="780" t="s">
        <v>51</v>
      </c>
      <c r="J64" s="781">
        <v>160800</v>
      </c>
      <c r="K64" s="785">
        <v>0</v>
      </c>
      <c r="L64" s="778">
        <v>160800</v>
      </c>
      <c r="M64" s="35" t="s">
        <v>52</v>
      </c>
      <c r="N64" s="36" t="s">
        <v>46</v>
      </c>
      <c r="O64" s="10"/>
      <c r="P64" s="10" t="s">
        <v>485</v>
      </c>
      <c r="Q64" s="11" t="s">
        <v>512</v>
      </c>
      <c r="R64" s="13"/>
      <c r="S64" s="13"/>
      <c r="T64" s="13"/>
      <c r="U64" s="13" t="s">
        <v>513</v>
      </c>
      <c r="V64" s="13" t="s">
        <v>513</v>
      </c>
      <c r="W64" s="13" t="s">
        <v>339</v>
      </c>
      <c r="X64" s="776">
        <v>156000</v>
      </c>
      <c r="Y64" s="787"/>
      <c r="Z64" s="774">
        <f t="shared" si="0"/>
        <v>4800</v>
      </c>
    </row>
    <row r="65" spans="1:26" ht="37.5">
      <c r="A65" s="10">
        <v>62</v>
      </c>
      <c r="B65" s="60" t="s">
        <v>327</v>
      </c>
      <c r="C65" s="11" t="s">
        <v>32</v>
      </c>
      <c r="D65" s="56" t="s">
        <v>469</v>
      </c>
      <c r="E65" s="56" t="s">
        <v>514</v>
      </c>
      <c r="F65" s="21" t="s">
        <v>33</v>
      </c>
      <c r="G65" s="778">
        <v>100000</v>
      </c>
      <c r="H65" s="779">
        <v>1</v>
      </c>
      <c r="I65" s="780" t="s">
        <v>51</v>
      </c>
      <c r="J65" s="781">
        <v>100000</v>
      </c>
      <c r="K65" s="785">
        <v>0</v>
      </c>
      <c r="L65" s="778">
        <v>100000</v>
      </c>
      <c r="M65" s="35" t="s">
        <v>52</v>
      </c>
      <c r="N65" s="36" t="s">
        <v>46</v>
      </c>
      <c r="O65" s="10"/>
      <c r="P65" s="10" t="s">
        <v>515</v>
      </c>
      <c r="Q65" s="11" t="s">
        <v>516</v>
      </c>
      <c r="R65" s="13"/>
      <c r="S65" s="13"/>
      <c r="T65" s="13"/>
      <c r="U65" s="13" t="s">
        <v>306</v>
      </c>
      <c r="V65" s="13" t="s">
        <v>306</v>
      </c>
      <c r="W65" s="13" t="s">
        <v>488</v>
      </c>
      <c r="X65" s="776">
        <v>90000</v>
      </c>
      <c r="Y65" s="787"/>
      <c r="Z65" s="774">
        <f t="shared" si="0"/>
        <v>10000</v>
      </c>
    </row>
    <row r="66" spans="1:26" ht="37.5">
      <c r="A66" s="10">
        <v>63</v>
      </c>
      <c r="B66" s="60" t="s">
        <v>327</v>
      </c>
      <c r="C66" s="11" t="s">
        <v>32</v>
      </c>
      <c r="D66" s="56" t="s">
        <v>469</v>
      </c>
      <c r="E66" s="56" t="s">
        <v>517</v>
      </c>
      <c r="F66" s="21" t="s">
        <v>33</v>
      </c>
      <c r="G66" s="778">
        <v>40000</v>
      </c>
      <c r="H66" s="779">
        <v>1</v>
      </c>
      <c r="I66" s="780" t="s">
        <v>51</v>
      </c>
      <c r="J66" s="781">
        <v>40000</v>
      </c>
      <c r="K66" s="785">
        <v>0</v>
      </c>
      <c r="L66" s="778">
        <v>40000</v>
      </c>
      <c r="M66" s="35" t="s">
        <v>52</v>
      </c>
      <c r="N66" s="36" t="s">
        <v>46</v>
      </c>
      <c r="O66" s="10"/>
      <c r="P66" s="10" t="s">
        <v>501</v>
      </c>
      <c r="Q66" s="11" t="s">
        <v>502</v>
      </c>
      <c r="R66" s="13"/>
      <c r="S66" s="13"/>
      <c r="T66" s="13"/>
      <c r="U66" s="13" t="s">
        <v>311</v>
      </c>
      <c r="V66" s="13" t="s">
        <v>311</v>
      </c>
      <c r="W66" s="13" t="s">
        <v>488</v>
      </c>
      <c r="X66" s="776">
        <v>40000</v>
      </c>
      <c r="Y66" s="787"/>
      <c r="Z66" s="774">
        <f t="shared" si="0"/>
        <v>0</v>
      </c>
    </row>
    <row r="67" spans="1:26" ht="37.5">
      <c r="A67" s="10">
        <v>64</v>
      </c>
      <c r="B67" s="60" t="s">
        <v>327</v>
      </c>
      <c r="C67" s="11" t="s">
        <v>32</v>
      </c>
      <c r="D67" s="56" t="s">
        <v>469</v>
      </c>
      <c r="E67" s="56" t="s">
        <v>518</v>
      </c>
      <c r="F67" s="21" t="s">
        <v>33</v>
      </c>
      <c r="G67" s="778">
        <v>30000</v>
      </c>
      <c r="H67" s="779">
        <v>1</v>
      </c>
      <c r="I67" s="780" t="s">
        <v>51</v>
      </c>
      <c r="J67" s="781">
        <v>30000</v>
      </c>
      <c r="K67" s="785">
        <v>0</v>
      </c>
      <c r="L67" s="778">
        <v>30000</v>
      </c>
      <c r="M67" s="35" t="s">
        <v>52</v>
      </c>
      <c r="N67" s="36" t="s">
        <v>46</v>
      </c>
      <c r="O67" s="10"/>
      <c r="P67" s="10" t="s">
        <v>501</v>
      </c>
      <c r="Q67" s="11" t="s">
        <v>502</v>
      </c>
      <c r="R67" s="13"/>
      <c r="S67" s="13"/>
      <c r="T67" s="13"/>
      <c r="U67" s="13" t="s">
        <v>311</v>
      </c>
      <c r="V67" s="13" t="s">
        <v>311</v>
      </c>
      <c r="W67" s="13" t="s">
        <v>488</v>
      </c>
      <c r="X67" s="776">
        <v>30000</v>
      </c>
      <c r="Y67" s="787"/>
      <c r="Z67" s="774">
        <f t="shared" si="0"/>
        <v>0</v>
      </c>
    </row>
    <row r="68" spans="1:26" ht="37.5">
      <c r="A68" s="10">
        <v>65</v>
      </c>
      <c r="B68" s="60" t="s">
        <v>327</v>
      </c>
      <c r="C68" s="11" t="s">
        <v>32</v>
      </c>
      <c r="D68" s="56" t="s">
        <v>469</v>
      </c>
      <c r="E68" s="56" t="s">
        <v>519</v>
      </c>
      <c r="F68" s="21" t="s">
        <v>33</v>
      </c>
      <c r="G68" s="778">
        <v>200000</v>
      </c>
      <c r="H68" s="779">
        <v>1</v>
      </c>
      <c r="I68" s="780" t="s">
        <v>51</v>
      </c>
      <c r="J68" s="781">
        <v>200000</v>
      </c>
      <c r="K68" s="785">
        <v>0</v>
      </c>
      <c r="L68" s="778">
        <v>200000</v>
      </c>
      <c r="M68" s="35" t="s">
        <v>52</v>
      </c>
      <c r="N68" s="36" t="s">
        <v>46</v>
      </c>
      <c r="O68" s="33"/>
      <c r="P68" s="33" t="s">
        <v>352</v>
      </c>
      <c r="Q68" s="34" t="s">
        <v>520</v>
      </c>
      <c r="R68" s="23" t="s">
        <v>510</v>
      </c>
      <c r="S68" s="23"/>
      <c r="T68" s="23"/>
      <c r="U68" s="23"/>
      <c r="V68" s="23"/>
      <c r="W68" s="23" t="s">
        <v>521</v>
      </c>
      <c r="X68" s="776">
        <v>178080</v>
      </c>
      <c r="Y68" s="1125" t="s">
        <v>522</v>
      </c>
      <c r="Z68" s="774">
        <f t="shared" si="0"/>
        <v>21920</v>
      </c>
    </row>
    <row r="69" spans="1:26" ht="75">
      <c r="A69" s="10">
        <v>66</v>
      </c>
      <c r="B69" s="60" t="s">
        <v>327</v>
      </c>
      <c r="C69" s="11" t="s">
        <v>32</v>
      </c>
      <c r="D69" s="56" t="s">
        <v>469</v>
      </c>
      <c r="E69" s="56" t="s">
        <v>523</v>
      </c>
      <c r="F69" s="21" t="s">
        <v>33</v>
      </c>
      <c r="G69" s="778">
        <v>885900</v>
      </c>
      <c r="H69" s="779">
        <v>1</v>
      </c>
      <c r="I69" s="780" t="s">
        <v>51</v>
      </c>
      <c r="J69" s="781">
        <v>437406.23</v>
      </c>
      <c r="K69" s="781">
        <v>448493.77</v>
      </c>
      <c r="L69" s="778">
        <v>885900</v>
      </c>
      <c r="M69" s="35" t="s">
        <v>34</v>
      </c>
      <c r="N69" s="36" t="s">
        <v>46</v>
      </c>
      <c r="O69" s="33"/>
      <c r="P69" s="33"/>
      <c r="Q69" s="34" t="s">
        <v>524</v>
      </c>
      <c r="R69" s="23"/>
      <c r="S69" s="23"/>
      <c r="T69" s="23"/>
      <c r="U69" s="23" t="s">
        <v>525</v>
      </c>
      <c r="V69" s="23" t="s">
        <v>525</v>
      </c>
      <c r="W69" s="23" t="s">
        <v>526</v>
      </c>
      <c r="X69" s="776">
        <f>422593.77+437406.23</f>
        <v>860000</v>
      </c>
      <c r="Y69" s="1125" t="s">
        <v>522</v>
      </c>
      <c r="Z69" s="774">
        <f t="shared" ref="Z69:Z73" si="1">L69-X69</f>
        <v>25900</v>
      </c>
    </row>
    <row r="70" spans="1:26" ht="24.75">
      <c r="A70" s="10">
        <v>67</v>
      </c>
      <c r="B70" s="60" t="s">
        <v>327</v>
      </c>
      <c r="C70" s="11" t="s">
        <v>32</v>
      </c>
      <c r="D70" s="56" t="s">
        <v>469</v>
      </c>
      <c r="E70" s="56" t="s">
        <v>527</v>
      </c>
      <c r="F70" s="21" t="s">
        <v>59</v>
      </c>
      <c r="G70" s="778">
        <v>4950000</v>
      </c>
      <c r="H70" s="779">
        <v>1</v>
      </c>
      <c r="I70" s="780" t="s">
        <v>220</v>
      </c>
      <c r="J70" s="781">
        <v>3037964.3</v>
      </c>
      <c r="K70" s="781">
        <v>1912035.7</v>
      </c>
      <c r="L70" s="778">
        <v>4950000</v>
      </c>
      <c r="M70" s="35" t="s">
        <v>34</v>
      </c>
      <c r="N70" s="36" t="s">
        <v>61</v>
      </c>
      <c r="O70" s="33"/>
      <c r="P70" s="33" t="s">
        <v>528</v>
      </c>
      <c r="Q70" s="34" t="s">
        <v>529</v>
      </c>
      <c r="R70" s="23"/>
      <c r="S70" s="23"/>
      <c r="T70" s="23"/>
      <c r="U70" s="23"/>
      <c r="V70" s="23"/>
      <c r="W70" s="23"/>
      <c r="X70" s="776"/>
      <c r="Y70" s="1125" t="s">
        <v>522</v>
      </c>
      <c r="Z70" s="774">
        <f t="shared" si="1"/>
        <v>4950000</v>
      </c>
    </row>
    <row r="71" spans="1:26" ht="24.75">
      <c r="A71" s="10">
        <v>68</v>
      </c>
      <c r="B71" s="60" t="s">
        <v>327</v>
      </c>
      <c r="C71" s="11" t="s">
        <v>32</v>
      </c>
      <c r="D71" s="56" t="s">
        <v>469</v>
      </c>
      <c r="E71" s="56" t="s">
        <v>530</v>
      </c>
      <c r="F71" s="21" t="s">
        <v>33</v>
      </c>
      <c r="G71" s="778">
        <v>460000</v>
      </c>
      <c r="H71" s="779">
        <v>2</v>
      </c>
      <c r="I71" s="780" t="s">
        <v>315</v>
      </c>
      <c r="J71" s="781">
        <v>920000</v>
      </c>
      <c r="K71" s="785">
        <v>0</v>
      </c>
      <c r="L71" s="778">
        <v>920000</v>
      </c>
      <c r="M71" s="35" t="s">
        <v>34</v>
      </c>
      <c r="N71" s="36" t="s">
        <v>41</v>
      </c>
      <c r="O71" s="67" t="s">
        <v>471</v>
      </c>
      <c r="P71" s="67"/>
      <c r="Q71" s="68"/>
      <c r="R71" s="298"/>
      <c r="S71" s="298"/>
      <c r="T71" s="298"/>
      <c r="U71" s="298"/>
      <c r="V71" s="298"/>
      <c r="W71" s="298"/>
      <c r="X71" s="835"/>
      <c r="Y71" s="1124" t="s">
        <v>472</v>
      </c>
      <c r="Z71" s="774">
        <f t="shared" si="1"/>
        <v>920000</v>
      </c>
    </row>
    <row r="72" spans="1:26" s="40" customFormat="1" hidden="1">
      <c r="A72" s="137"/>
      <c r="B72" s="136"/>
      <c r="C72" s="136"/>
      <c r="D72" s="135"/>
      <c r="E72" s="136"/>
      <c r="F72" s="134"/>
      <c r="G72" s="777"/>
      <c r="H72" s="137"/>
      <c r="I72" s="133"/>
      <c r="J72" s="117"/>
      <c r="K72" s="117"/>
      <c r="L72" s="777"/>
      <c r="M72" s="117"/>
      <c r="N72" s="112"/>
      <c r="O72" s="137"/>
      <c r="P72" s="137"/>
      <c r="Q72" s="136"/>
      <c r="R72" s="132"/>
      <c r="S72" s="132"/>
      <c r="T72" s="132"/>
      <c r="U72" s="132"/>
      <c r="V72" s="132"/>
      <c r="W72" s="132"/>
      <c r="X72" s="776"/>
      <c r="Y72" s="801"/>
      <c r="Z72" s="774">
        <f t="shared" si="1"/>
        <v>0</v>
      </c>
    </row>
    <row r="73" spans="1:26">
      <c r="A73" s="79"/>
      <c r="B73" s="79"/>
      <c r="C73" s="79"/>
      <c r="D73" s="79"/>
      <c r="E73" s="79"/>
      <c r="F73" s="79"/>
      <c r="G73" s="802"/>
      <c r="H73" s="369"/>
      <c r="I73" s="369"/>
      <c r="J73" s="803">
        <f>SUBTOTAL(9,J4:J72)</f>
        <v>11035170.530000001</v>
      </c>
      <c r="K73" s="803">
        <f>SUBTOTAL(9,K4:K72)</f>
        <v>2360529.4699999997</v>
      </c>
      <c r="L73" s="804">
        <f>SUBTOTAL(9,L4:L72)</f>
        <v>13395700</v>
      </c>
      <c r="M73" s="369"/>
      <c r="N73" s="369"/>
      <c r="O73" s="422"/>
      <c r="P73" s="422"/>
      <c r="Q73" s="369"/>
      <c r="R73" s="369"/>
      <c r="S73" s="369"/>
      <c r="T73" s="369"/>
      <c r="U73" s="369"/>
      <c r="V73" s="369"/>
      <c r="W73" s="369"/>
      <c r="X73" s="776"/>
      <c r="Y73" s="369"/>
      <c r="Z73" s="774">
        <f>SUBTOTAL(9,Z51:Z71)</f>
        <v>10307720</v>
      </c>
    </row>
  </sheetData>
  <autoFilter ref="A2:AX72" xr:uid="{EA89A339-818A-424A-B420-750BDA0387A4}">
    <filterColumn colId="2">
      <filters>
        <filter val="แม่ข่าย"/>
      </filters>
    </filterColumn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</autoFilter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6">
    <dataValidation type="list" allowBlank="1" showInputMessage="1" showErrorMessage="1" sqref="N4:N71" xr:uid="{50F488CD-D5B4-4551-AB42-E08E637580C4}">
      <formula1>INDIRECT($M$4)</formula1>
    </dataValidation>
    <dataValidation type="list" allowBlank="1" showInputMessage="1" showErrorMessage="1" sqref="C4:C72" xr:uid="{EF54C9EF-5CBC-4AFC-9165-A2CB95501BE3}">
      <formula1>$AH$2:$AH$5</formula1>
    </dataValidation>
    <dataValidation type="list" allowBlank="1" showInputMessage="1" showErrorMessage="1" sqref="M4:M72" xr:uid="{0B70C9C6-9653-4C26-A4B8-B1AED1136ECC}">
      <formula1>$AK$2:$AK$4</formula1>
    </dataValidation>
    <dataValidation type="list" allowBlank="1" showInputMessage="1" showErrorMessage="1" sqref="I72" xr:uid="{A9DF0A21-723D-4A74-9FDB-FA685F72A242}">
      <formula1>$AJ$2:$AJ$5</formula1>
    </dataValidation>
    <dataValidation type="list" allowBlank="1" showInputMessage="1" showErrorMessage="1" sqref="G72 F4:F72" xr:uid="{96C49338-1DE8-4897-8693-EC8C63CE6BEB}">
      <formula1>$AI$2:$AI$4</formula1>
    </dataValidation>
    <dataValidation type="list" allowBlank="1" showInputMessage="1" showErrorMessage="1" sqref="N72" xr:uid="{A6100C73-3EE3-4666-9BCA-967AB180C1EC}">
      <formula1>INDIRECT(#REF!)</formula1>
    </dataValidation>
  </dataValidations>
  <pageMargins left="0.25" right="0.25" top="0.75" bottom="0.75" header="0.3" footer="0.3"/>
  <pageSetup paperSize="9" fitToWidth="0" fitToHeight="0" orientation="landscape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54A96-DFC5-4EF9-A3B8-A8EF7559267A}">
  <sheetPr>
    <pageSetUpPr fitToPage="1"/>
  </sheetPr>
  <dimension ref="A1:AW39"/>
  <sheetViews>
    <sheetView topLeftCell="U1" zoomScale="112" zoomScaleNormal="112" workbookViewId="0">
      <pane ySplit="3" topLeftCell="O18" activePane="bottomLeft" state="frozen"/>
      <selection pane="bottomLeft" activeCell="Q25" sqref="Q25"/>
      <selection activeCell="H1" sqref="H1"/>
    </sheetView>
  </sheetViews>
  <sheetFormatPr defaultRowHeight="14.25"/>
  <cols>
    <col min="1" max="1" width="6.25" customWidth="1"/>
    <col min="2" max="2" width="14" customWidth="1"/>
    <col min="3" max="3" width="14.875" customWidth="1"/>
    <col min="4" max="4" width="13.5" customWidth="1"/>
    <col min="5" max="5" width="35.25" customWidth="1"/>
    <col min="6" max="6" width="10" customWidth="1"/>
    <col min="7" max="7" width="12.375" customWidth="1"/>
    <col min="8" max="8" width="11" customWidth="1"/>
    <col min="9" max="9" width="10.625" customWidth="1"/>
    <col min="10" max="10" width="12.75" customWidth="1"/>
    <col min="11" max="11" width="13.125" customWidth="1"/>
    <col min="12" max="12" width="13" customWidth="1"/>
    <col min="13" max="13" width="11.75" customWidth="1"/>
    <col min="14" max="14" width="29.5" customWidth="1"/>
    <col min="15" max="15" width="18.5" style="53" customWidth="1"/>
    <col min="16" max="16" width="14.125" style="53" customWidth="1"/>
    <col min="17" max="17" width="25.75" customWidth="1"/>
    <col min="18" max="18" width="13.25" customWidth="1"/>
    <col min="19" max="19" width="16.62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33">
        <v>1</v>
      </c>
      <c r="B4" s="60" t="s">
        <v>3229</v>
      </c>
      <c r="C4" s="11" t="s">
        <v>48</v>
      </c>
      <c r="D4" s="56" t="s">
        <v>3230</v>
      </c>
      <c r="E4" s="56" t="s">
        <v>192</v>
      </c>
      <c r="F4" s="21" t="s">
        <v>33</v>
      </c>
      <c r="G4" s="57">
        <v>24900</v>
      </c>
      <c r="H4" s="61">
        <v>1</v>
      </c>
      <c r="I4" s="56" t="s">
        <v>51</v>
      </c>
      <c r="J4" s="57">
        <v>24900</v>
      </c>
      <c r="K4" s="58">
        <v>0</v>
      </c>
      <c r="L4" s="57">
        <v>24900</v>
      </c>
      <c r="M4" s="35" t="s">
        <v>52</v>
      </c>
      <c r="N4" s="25" t="s">
        <v>46</v>
      </c>
      <c r="O4" s="54"/>
      <c r="P4" s="37"/>
      <c r="Q4" s="37" t="s">
        <v>2688</v>
      </c>
      <c r="R4" s="38" t="s">
        <v>3231</v>
      </c>
      <c r="S4" s="38" t="s">
        <v>3232</v>
      </c>
      <c r="T4" s="23" t="s">
        <v>3233</v>
      </c>
      <c r="U4" s="23" t="s">
        <v>3234</v>
      </c>
      <c r="V4" s="23" t="s">
        <v>3234</v>
      </c>
      <c r="W4" s="23" t="s">
        <v>2968</v>
      </c>
      <c r="X4" s="39">
        <v>24900</v>
      </c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customHeight="1">
      <c r="A5" s="33">
        <v>2</v>
      </c>
      <c r="B5" s="60" t="s">
        <v>3229</v>
      </c>
      <c r="C5" s="11" t="s">
        <v>48</v>
      </c>
      <c r="D5" s="56" t="s">
        <v>3230</v>
      </c>
      <c r="E5" s="56" t="s">
        <v>50</v>
      </c>
      <c r="F5" s="21" t="s">
        <v>33</v>
      </c>
      <c r="G5" s="57">
        <v>22000</v>
      </c>
      <c r="H5" s="61">
        <v>1</v>
      </c>
      <c r="I5" s="56" t="s">
        <v>51</v>
      </c>
      <c r="J5" s="57">
        <v>22000</v>
      </c>
      <c r="K5" s="58">
        <v>0</v>
      </c>
      <c r="L5" s="57">
        <v>22000</v>
      </c>
      <c r="M5" s="35" t="s">
        <v>52</v>
      </c>
      <c r="N5" s="25" t="s">
        <v>46</v>
      </c>
      <c r="O5" s="33"/>
      <c r="P5" s="37"/>
      <c r="Q5" s="34" t="s">
        <v>3235</v>
      </c>
      <c r="R5" s="38" t="s">
        <v>3236</v>
      </c>
      <c r="S5" s="23" t="s">
        <v>3237</v>
      </c>
      <c r="T5" s="23" t="s">
        <v>332</v>
      </c>
      <c r="U5" s="23" t="s">
        <v>3238</v>
      </c>
      <c r="V5" s="23" t="s">
        <v>3238</v>
      </c>
      <c r="W5" s="23" t="s">
        <v>3239</v>
      </c>
      <c r="X5" s="39">
        <v>22000</v>
      </c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customHeight="1">
      <c r="A6" s="33">
        <v>3</v>
      </c>
      <c r="B6" s="60" t="s">
        <v>3229</v>
      </c>
      <c r="C6" s="11" t="s">
        <v>48</v>
      </c>
      <c r="D6" s="56" t="s">
        <v>3240</v>
      </c>
      <c r="E6" s="56" t="s">
        <v>3241</v>
      </c>
      <c r="F6" s="21" t="s">
        <v>59</v>
      </c>
      <c r="G6" s="57">
        <v>35000</v>
      </c>
      <c r="H6" s="61">
        <v>1</v>
      </c>
      <c r="I6" s="56" t="s">
        <v>51</v>
      </c>
      <c r="J6" s="57">
        <v>35000</v>
      </c>
      <c r="K6" s="58">
        <v>0</v>
      </c>
      <c r="L6" s="57">
        <v>35000</v>
      </c>
      <c r="M6" s="35" t="s">
        <v>52</v>
      </c>
      <c r="N6" s="25" t="s">
        <v>46</v>
      </c>
      <c r="O6" s="33"/>
      <c r="P6" s="54"/>
      <c r="Q6" s="37" t="s">
        <v>3242</v>
      </c>
      <c r="R6" s="38" t="s">
        <v>1289</v>
      </c>
      <c r="S6" s="38" t="s">
        <v>3243</v>
      </c>
      <c r="T6" s="23" t="s">
        <v>3244</v>
      </c>
      <c r="U6" s="23" t="s">
        <v>3245</v>
      </c>
      <c r="V6" s="23" t="s">
        <v>3245</v>
      </c>
      <c r="W6" s="23" t="s">
        <v>3246</v>
      </c>
      <c r="X6" s="39">
        <v>35000</v>
      </c>
      <c r="Y6" s="55" t="s">
        <v>74</v>
      </c>
      <c r="AH6" s="48"/>
    </row>
    <row r="7" spans="1:49" s="40" customFormat="1" ht="56.25" customHeight="1">
      <c r="A7" s="33">
        <v>4</v>
      </c>
      <c r="B7" s="60" t="s">
        <v>3229</v>
      </c>
      <c r="C7" s="11" t="s">
        <v>48</v>
      </c>
      <c r="D7" s="56" t="s">
        <v>3240</v>
      </c>
      <c r="E7" s="56" t="s">
        <v>1223</v>
      </c>
      <c r="F7" s="21" t="s">
        <v>33</v>
      </c>
      <c r="G7" s="57">
        <v>22000</v>
      </c>
      <c r="H7" s="61">
        <v>1</v>
      </c>
      <c r="I7" s="56" t="s">
        <v>51</v>
      </c>
      <c r="J7" s="57">
        <v>22000</v>
      </c>
      <c r="K7" s="58">
        <v>0</v>
      </c>
      <c r="L7" s="57">
        <v>22000</v>
      </c>
      <c r="M7" s="35" t="s">
        <v>52</v>
      </c>
      <c r="N7" s="25" t="s">
        <v>46</v>
      </c>
      <c r="O7" s="33"/>
      <c r="P7" s="54"/>
      <c r="Q7" s="37" t="s">
        <v>3247</v>
      </c>
      <c r="R7" s="38" t="s">
        <v>332</v>
      </c>
      <c r="S7" s="38" t="s">
        <v>3248</v>
      </c>
      <c r="T7" s="23" t="s">
        <v>3249</v>
      </c>
      <c r="U7" s="483" t="s">
        <v>359</v>
      </c>
      <c r="V7" s="23" t="s">
        <v>359</v>
      </c>
      <c r="W7" s="23" t="s">
        <v>359</v>
      </c>
      <c r="X7" s="39">
        <v>22000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45.75" customHeight="1">
      <c r="A8" s="10">
        <v>5</v>
      </c>
      <c r="B8" s="60" t="s">
        <v>3229</v>
      </c>
      <c r="C8" s="11" t="s">
        <v>48</v>
      </c>
      <c r="D8" s="56" t="s">
        <v>3240</v>
      </c>
      <c r="E8" s="56" t="s">
        <v>2866</v>
      </c>
      <c r="F8" s="21" t="s">
        <v>33</v>
      </c>
      <c r="G8" s="57">
        <v>10000</v>
      </c>
      <c r="H8" s="61">
        <v>1</v>
      </c>
      <c r="I8" s="56" t="s">
        <v>51</v>
      </c>
      <c r="J8" s="57">
        <v>10000</v>
      </c>
      <c r="K8" s="58">
        <v>0</v>
      </c>
      <c r="L8" s="57">
        <v>10000</v>
      </c>
      <c r="M8" s="12" t="s">
        <v>52</v>
      </c>
      <c r="N8" s="25" t="s">
        <v>46</v>
      </c>
      <c r="O8" s="10"/>
      <c r="P8" s="10"/>
      <c r="Q8" s="11" t="s">
        <v>3247</v>
      </c>
      <c r="R8" s="13" t="s">
        <v>332</v>
      </c>
      <c r="S8" s="23" t="s">
        <v>3248</v>
      </c>
      <c r="T8" s="23" t="s">
        <v>3249</v>
      </c>
      <c r="U8" s="23" t="s">
        <v>359</v>
      </c>
      <c r="V8" s="23" t="s">
        <v>359</v>
      </c>
      <c r="W8" s="13" t="s">
        <v>359</v>
      </c>
      <c r="X8" s="14">
        <v>10000</v>
      </c>
      <c r="Y8" s="55"/>
    </row>
    <row r="9" spans="1:49" ht="41.25" customHeight="1">
      <c r="A9" s="10">
        <v>6</v>
      </c>
      <c r="B9" s="60" t="s">
        <v>3229</v>
      </c>
      <c r="C9" s="11" t="s">
        <v>48</v>
      </c>
      <c r="D9" s="56" t="s">
        <v>3240</v>
      </c>
      <c r="E9" s="56" t="s">
        <v>3250</v>
      </c>
      <c r="F9" s="21" t="s">
        <v>33</v>
      </c>
      <c r="G9" s="57">
        <v>16800</v>
      </c>
      <c r="H9" s="61">
        <v>2</v>
      </c>
      <c r="I9" s="56" t="s">
        <v>51</v>
      </c>
      <c r="J9" s="57">
        <v>33600</v>
      </c>
      <c r="K9" s="58">
        <v>0</v>
      </c>
      <c r="L9" s="57">
        <v>33600</v>
      </c>
      <c r="M9" s="12" t="s">
        <v>52</v>
      </c>
      <c r="N9" s="25" t="s">
        <v>46</v>
      </c>
      <c r="O9" s="10"/>
      <c r="P9" s="10"/>
      <c r="Q9" s="11" t="s">
        <v>3251</v>
      </c>
      <c r="R9" s="13" t="s">
        <v>3252</v>
      </c>
      <c r="S9" s="13" t="s">
        <v>3253</v>
      </c>
      <c r="T9" s="13" t="s">
        <v>2969</v>
      </c>
      <c r="U9" s="13" t="s">
        <v>3239</v>
      </c>
      <c r="V9" s="13" t="s">
        <v>2986</v>
      </c>
      <c r="W9" s="13" t="s">
        <v>2968</v>
      </c>
      <c r="X9" s="14">
        <v>33600</v>
      </c>
      <c r="Y9" s="29"/>
    </row>
    <row r="10" spans="1:49" ht="24.95" customHeight="1">
      <c r="A10" s="10">
        <v>7</v>
      </c>
      <c r="B10" s="60" t="s">
        <v>3229</v>
      </c>
      <c r="C10" s="11" t="s">
        <v>48</v>
      </c>
      <c r="D10" s="56" t="s">
        <v>3240</v>
      </c>
      <c r="E10" s="56" t="s">
        <v>98</v>
      </c>
      <c r="F10" s="21" t="s">
        <v>33</v>
      </c>
      <c r="G10" s="57">
        <v>13000</v>
      </c>
      <c r="H10" s="61">
        <v>1</v>
      </c>
      <c r="I10" s="56" t="s">
        <v>51</v>
      </c>
      <c r="J10" s="57">
        <v>10000</v>
      </c>
      <c r="K10" s="57">
        <v>3000</v>
      </c>
      <c r="L10" s="57">
        <v>13000</v>
      </c>
      <c r="M10" s="12" t="s">
        <v>52</v>
      </c>
      <c r="N10" s="329" t="s">
        <v>46</v>
      </c>
      <c r="O10" s="10"/>
      <c r="P10" s="10"/>
      <c r="Q10" s="11" t="s">
        <v>615</v>
      </c>
      <c r="R10" s="13" t="s">
        <v>3254</v>
      </c>
      <c r="S10" s="13" t="s">
        <v>3255</v>
      </c>
      <c r="T10" s="13" t="s">
        <v>3249</v>
      </c>
      <c r="U10" s="13" t="s">
        <v>174</v>
      </c>
      <c r="V10" s="13" t="s">
        <v>174</v>
      </c>
      <c r="W10" s="13" t="s">
        <v>174</v>
      </c>
      <c r="X10" s="14">
        <v>13000</v>
      </c>
      <c r="Y10" s="29"/>
    </row>
    <row r="11" spans="1:49" ht="24.95" customHeight="1">
      <c r="A11" s="10">
        <v>8</v>
      </c>
      <c r="B11" s="60" t="s">
        <v>3229</v>
      </c>
      <c r="C11" s="11" t="s">
        <v>48</v>
      </c>
      <c r="D11" s="56" t="s">
        <v>3240</v>
      </c>
      <c r="E11" s="56" t="s">
        <v>3256</v>
      </c>
      <c r="F11" s="21" t="s">
        <v>33</v>
      </c>
      <c r="G11" s="57">
        <v>294000</v>
      </c>
      <c r="H11" s="61">
        <v>1</v>
      </c>
      <c r="I11" s="56" t="s">
        <v>220</v>
      </c>
      <c r="J11" s="57">
        <v>265000</v>
      </c>
      <c r="K11" s="57">
        <v>29000</v>
      </c>
      <c r="L11" s="57">
        <v>294000</v>
      </c>
      <c r="M11" s="12" t="s">
        <v>52</v>
      </c>
      <c r="N11" s="329" t="s">
        <v>46</v>
      </c>
      <c r="O11" s="10"/>
      <c r="P11" s="10"/>
      <c r="Q11" s="11" t="s">
        <v>3257</v>
      </c>
      <c r="R11" s="13" t="s">
        <v>2462</v>
      </c>
      <c r="S11" s="13" t="s">
        <v>3258</v>
      </c>
      <c r="T11" s="13" t="s">
        <v>3259</v>
      </c>
      <c r="U11" s="13" t="s">
        <v>332</v>
      </c>
      <c r="V11" s="13" t="s">
        <v>359</v>
      </c>
      <c r="W11" s="13" t="s">
        <v>336</v>
      </c>
      <c r="X11" s="14">
        <v>294000</v>
      </c>
      <c r="Y11" s="29"/>
    </row>
    <row r="12" spans="1:49" ht="24.95" customHeight="1">
      <c r="A12" s="10">
        <v>9</v>
      </c>
      <c r="B12" s="60" t="s">
        <v>3229</v>
      </c>
      <c r="C12" s="11" t="s">
        <v>48</v>
      </c>
      <c r="D12" s="56" t="s">
        <v>3260</v>
      </c>
      <c r="E12" s="56" t="s">
        <v>1145</v>
      </c>
      <c r="F12" s="21" t="s">
        <v>59</v>
      </c>
      <c r="G12" s="57">
        <v>56900</v>
      </c>
      <c r="H12" s="61">
        <v>1</v>
      </c>
      <c r="I12" s="56" t="s">
        <v>51</v>
      </c>
      <c r="J12" s="57">
        <v>56900</v>
      </c>
      <c r="K12" s="58">
        <v>0</v>
      </c>
      <c r="L12" s="57">
        <v>56900</v>
      </c>
      <c r="M12" s="12" t="s">
        <v>52</v>
      </c>
      <c r="N12" s="25" t="s">
        <v>46</v>
      </c>
      <c r="O12" s="10"/>
      <c r="P12" s="10"/>
      <c r="Q12" s="11" t="s">
        <v>3261</v>
      </c>
      <c r="R12" s="13"/>
      <c r="S12" s="13"/>
      <c r="T12" s="13"/>
      <c r="U12" s="13"/>
      <c r="V12" s="13"/>
      <c r="W12" s="13" t="s">
        <v>3262</v>
      </c>
      <c r="X12" s="14">
        <v>56900</v>
      </c>
      <c r="Y12" s="26"/>
    </row>
    <row r="13" spans="1:49" ht="24.95" customHeight="1">
      <c r="A13" s="10">
        <v>10</v>
      </c>
      <c r="B13" s="60" t="s">
        <v>3229</v>
      </c>
      <c r="C13" s="11" t="s">
        <v>48</v>
      </c>
      <c r="D13" s="56" t="s">
        <v>3263</v>
      </c>
      <c r="E13" s="56" t="s">
        <v>50</v>
      </c>
      <c r="F13" s="21" t="s">
        <v>33</v>
      </c>
      <c r="G13" s="57">
        <v>22000</v>
      </c>
      <c r="H13" s="61">
        <v>2</v>
      </c>
      <c r="I13" s="56" t="s">
        <v>51</v>
      </c>
      <c r="J13" s="57">
        <v>44000</v>
      </c>
      <c r="K13" s="58">
        <v>0</v>
      </c>
      <c r="L13" s="57">
        <v>44000</v>
      </c>
      <c r="M13" s="12" t="s">
        <v>52</v>
      </c>
      <c r="N13" s="25" t="s">
        <v>46</v>
      </c>
      <c r="O13" s="10"/>
      <c r="P13" s="13"/>
      <c r="Q13" s="11" t="s">
        <v>303</v>
      </c>
      <c r="R13" s="13" t="s">
        <v>1289</v>
      </c>
      <c r="S13" s="13" t="s">
        <v>3264</v>
      </c>
      <c r="T13" s="13" t="s">
        <v>3265</v>
      </c>
      <c r="U13" s="13" t="s">
        <v>3266</v>
      </c>
      <c r="V13" s="13" t="s">
        <v>3266</v>
      </c>
      <c r="W13" s="13" t="s">
        <v>3267</v>
      </c>
      <c r="X13" s="14">
        <v>44000</v>
      </c>
      <c r="Y13" s="26"/>
    </row>
    <row r="14" spans="1:49" ht="24.95" customHeight="1">
      <c r="A14" s="10">
        <v>11</v>
      </c>
      <c r="B14" s="60" t="s">
        <v>3229</v>
      </c>
      <c r="C14" s="11" t="s">
        <v>48</v>
      </c>
      <c r="D14" s="56" t="s">
        <v>3268</v>
      </c>
      <c r="E14" s="56" t="s">
        <v>1718</v>
      </c>
      <c r="F14" s="21" t="s">
        <v>33</v>
      </c>
      <c r="G14" s="57">
        <v>20000</v>
      </c>
      <c r="H14" s="61">
        <v>1</v>
      </c>
      <c r="I14" s="56" t="s">
        <v>51</v>
      </c>
      <c r="J14" s="57">
        <v>20000</v>
      </c>
      <c r="K14" s="58">
        <v>0</v>
      </c>
      <c r="L14" s="57">
        <v>20000</v>
      </c>
      <c r="M14" s="12" t="s">
        <v>52</v>
      </c>
      <c r="N14" s="25" t="s">
        <v>46</v>
      </c>
      <c r="O14" s="10"/>
      <c r="P14" s="10"/>
      <c r="Q14" s="11" t="s">
        <v>559</v>
      </c>
      <c r="R14" s="13" t="s">
        <v>3269</v>
      </c>
      <c r="S14" s="13" t="s">
        <v>3270</v>
      </c>
      <c r="T14" s="13" t="s">
        <v>3271</v>
      </c>
      <c r="U14" s="13" t="s">
        <v>2443</v>
      </c>
      <c r="V14" s="13" t="s">
        <v>2443</v>
      </c>
      <c r="W14" s="13" t="s">
        <v>2443</v>
      </c>
      <c r="X14" s="14">
        <v>20000</v>
      </c>
      <c r="Y14" s="26"/>
    </row>
    <row r="15" spans="1:49" ht="24.95" customHeight="1">
      <c r="A15" s="10">
        <v>12</v>
      </c>
      <c r="B15" s="60" t="s">
        <v>3229</v>
      </c>
      <c r="C15" s="11" t="s">
        <v>48</v>
      </c>
      <c r="D15" s="56" t="s">
        <v>3268</v>
      </c>
      <c r="E15" s="56" t="s">
        <v>50</v>
      </c>
      <c r="F15" s="21" t="s">
        <v>33</v>
      </c>
      <c r="G15" s="57">
        <v>22000</v>
      </c>
      <c r="H15" s="61">
        <v>1</v>
      </c>
      <c r="I15" s="56" t="s">
        <v>51</v>
      </c>
      <c r="J15" s="57">
        <v>22000</v>
      </c>
      <c r="K15" s="58">
        <v>0</v>
      </c>
      <c r="L15" s="57">
        <v>22000</v>
      </c>
      <c r="M15" s="12" t="s">
        <v>52</v>
      </c>
      <c r="N15" s="25" t="s">
        <v>46</v>
      </c>
      <c r="O15" s="10"/>
      <c r="P15" s="10"/>
      <c r="Q15" s="11" t="s">
        <v>1187</v>
      </c>
      <c r="R15" s="13" t="s">
        <v>2409</v>
      </c>
      <c r="S15" s="13" t="s">
        <v>3272</v>
      </c>
      <c r="T15" s="13" t="s">
        <v>3273</v>
      </c>
      <c r="U15" s="13" t="s">
        <v>3274</v>
      </c>
      <c r="V15" s="13" t="s">
        <v>3274</v>
      </c>
      <c r="W15" s="13" t="s">
        <v>2418</v>
      </c>
      <c r="X15" s="14">
        <v>22000</v>
      </c>
      <c r="Y15" s="26"/>
    </row>
    <row r="16" spans="1:49" ht="24.95" customHeight="1">
      <c r="A16" s="10">
        <v>13</v>
      </c>
      <c r="B16" s="60" t="s">
        <v>3229</v>
      </c>
      <c r="C16" s="11" t="s">
        <v>48</v>
      </c>
      <c r="D16" s="56" t="s">
        <v>3275</v>
      </c>
      <c r="E16" s="56" t="s">
        <v>50</v>
      </c>
      <c r="F16" s="21" t="s">
        <v>33</v>
      </c>
      <c r="G16" s="57">
        <v>22000</v>
      </c>
      <c r="H16" s="61">
        <v>2</v>
      </c>
      <c r="I16" s="56" t="s">
        <v>51</v>
      </c>
      <c r="J16" s="57">
        <v>44000</v>
      </c>
      <c r="K16" s="58">
        <v>0</v>
      </c>
      <c r="L16" s="57">
        <v>44000</v>
      </c>
      <c r="M16" s="12" t="s">
        <v>52</v>
      </c>
      <c r="N16" s="25" t="s">
        <v>46</v>
      </c>
      <c r="O16" s="10"/>
      <c r="P16" s="10"/>
      <c r="Q16" s="11" t="s">
        <v>3247</v>
      </c>
      <c r="R16" s="13" t="s">
        <v>332</v>
      </c>
      <c r="S16" s="13" t="s">
        <v>3276</v>
      </c>
      <c r="T16" s="13" t="s">
        <v>3249</v>
      </c>
      <c r="U16" s="13" t="s">
        <v>359</v>
      </c>
      <c r="V16" s="13" t="s">
        <v>359</v>
      </c>
      <c r="W16" s="13" t="s">
        <v>359</v>
      </c>
      <c r="X16" s="14">
        <v>44000</v>
      </c>
      <c r="Y16" s="26"/>
    </row>
    <row r="17" spans="1:25" ht="24.95" customHeight="1">
      <c r="A17" s="10">
        <v>14</v>
      </c>
      <c r="B17" s="60" t="s">
        <v>3229</v>
      </c>
      <c r="C17" s="11" t="s">
        <v>32</v>
      </c>
      <c r="D17" s="56" t="s">
        <v>3277</v>
      </c>
      <c r="E17" s="56" t="s">
        <v>657</v>
      </c>
      <c r="F17" s="21" t="s">
        <v>33</v>
      </c>
      <c r="G17" s="57">
        <v>240000</v>
      </c>
      <c r="H17" s="61">
        <v>1</v>
      </c>
      <c r="I17" s="56" t="s">
        <v>220</v>
      </c>
      <c r="J17" s="57">
        <v>240000</v>
      </c>
      <c r="K17" s="58">
        <v>0</v>
      </c>
      <c r="L17" s="57">
        <v>240000</v>
      </c>
      <c r="M17" s="12" t="s">
        <v>52</v>
      </c>
      <c r="N17" s="25" t="s">
        <v>38</v>
      </c>
      <c r="O17" s="10"/>
      <c r="P17" s="10"/>
      <c r="Q17" s="11"/>
      <c r="R17" s="13"/>
      <c r="S17" s="13"/>
      <c r="T17" s="13"/>
      <c r="U17" s="13"/>
      <c r="V17" s="13"/>
      <c r="W17" s="13"/>
      <c r="X17" s="14"/>
      <c r="Y17" s="26" t="s">
        <v>708</v>
      </c>
    </row>
    <row r="18" spans="1:25" ht="24.95" customHeight="1">
      <c r="A18" s="10">
        <v>15</v>
      </c>
      <c r="B18" s="60" t="s">
        <v>3229</v>
      </c>
      <c r="C18" s="11" t="s">
        <v>32</v>
      </c>
      <c r="D18" s="56" t="s">
        <v>3277</v>
      </c>
      <c r="E18" s="56" t="s">
        <v>3278</v>
      </c>
      <c r="F18" s="21" t="s">
        <v>33</v>
      </c>
      <c r="G18" s="57">
        <v>100000</v>
      </c>
      <c r="H18" s="61">
        <v>1</v>
      </c>
      <c r="I18" s="56" t="s">
        <v>220</v>
      </c>
      <c r="J18" s="57">
        <v>100000</v>
      </c>
      <c r="K18" s="58">
        <v>0</v>
      </c>
      <c r="L18" s="57">
        <v>100000</v>
      </c>
      <c r="M18" s="12" t="s">
        <v>52</v>
      </c>
      <c r="N18" s="25" t="s">
        <v>38</v>
      </c>
      <c r="O18" s="10"/>
      <c r="P18" s="10"/>
      <c r="Q18" s="11"/>
      <c r="R18" s="13" t="s">
        <v>3279</v>
      </c>
      <c r="S18" s="13"/>
      <c r="T18" s="13"/>
      <c r="U18" s="13"/>
      <c r="V18" s="13"/>
      <c r="W18" s="13"/>
      <c r="X18" s="14"/>
      <c r="Y18" s="26" t="s">
        <v>708</v>
      </c>
    </row>
    <row r="19" spans="1:25" ht="24.95" customHeight="1">
      <c r="A19" s="10">
        <v>16</v>
      </c>
      <c r="B19" s="60" t="s">
        <v>3229</v>
      </c>
      <c r="C19" s="11" t="s">
        <v>32</v>
      </c>
      <c r="D19" s="56" t="s">
        <v>3277</v>
      </c>
      <c r="E19" s="56" t="s">
        <v>718</v>
      </c>
      <c r="F19" s="21" t="s">
        <v>33</v>
      </c>
      <c r="G19" s="57">
        <v>50000</v>
      </c>
      <c r="H19" s="61">
        <v>1</v>
      </c>
      <c r="I19" s="56" t="s">
        <v>51</v>
      </c>
      <c r="J19" s="57">
        <v>50000</v>
      </c>
      <c r="K19" s="58">
        <v>0</v>
      </c>
      <c r="L19" s="57">
        <v>50000</v>
      </c>
      <c r="M19" s="12" t="s">
        <v>52</v>
      </c>
      <c r="N19" s="25" t="s">
        <v>46</v>
      </c>
      <c r="O19" s="10"/>
      <c r="P19" s="10"/>
      <c r="Q19" s="11" t="s">
        <v>1120</v>
      </c>
      <c r="R19" s="13" t="s">
        <v>925</v>
      </c>
      <c r="S19" s="13"/>
      <c r="T19" s="13"/>
      <c r="U19" s="13" t="s">
        <v>3280</v>
      </c>
      <c r="V19" s="13" t="s">
        <v>3281</v>
      </c>
      <c r="W19" s="13" t="s">
        <v>3282</v>
      </c>
      <c r="X19" s="14">
        <v>50000</v>
      </c>
      <c r="Y19" s="26"/>
    </row>
    <row r="20" spans="1:25" ht="24.95" customHeight="1">
      <c r="A20" s="10">
        <v>17</v>
      </c>
      <c r="B20" s="60" t="s">
        <v>3229</v>
      </c>
      <c r="C20" s="11" t="s">
        <v>32</v>
      </c>
      <c r="D20" s="56" t="s">
        <v>3277</v>
      </c>
      <c r="E20" s="56" t="s">
        <v>718</v>
      </c>
      <c r="F20" s="21" t="s">
        <v>33</v>
      </c>
      <c r="G20" s="57">
        <v>50000</v>
      </c>
      <c r="H20" s="61">
        <v>3</v>
      </c>
      <c r="I20" s="56" t="s">
        <v>220</v>
      </c>
      <c r="J20" s="57">
        <v>150000</v>
      </c>
      <c r="K20" s="58">
        <v>0</v>
      </c>
      <c r="L20" s="57">
        <v>150000</v>
      </c>
      <c r="M20" s="12" t="s">
        <v>52</v>
      </c>
      <c r="N20" s="25" t="s">
        <v>38</v>
      </c>
      <c r="O20" s="10"/>
      <c r="P20" s="10"/>
      <c r="Q20" s="11"/>
      <c r="R20" s="13"/>
      <c r="S20" s="13"/>
      <c r="T20" s="13"/>
      <c r="U20" s="13"/>
      <c r="V20" s="13"/>
      <c r="W20" s="13"/>
      <c r="X20" s="14"/>
      <c r="Y20" s="26" t="s">
        <v>708</v>
      </c>
    </row>
    <row r="21" spans="1:25" ht="24.95" customHeight="1">
      <c r="A21" s="10">
        <v>18</v>
      </c>
      <c r="B21" s="60" t="s">
        <v>3229</v>
      </c>
      <c r="C21" s="11" t="s">
        <v>32</v>
      </c>
      <c r="D21" s="56" t="s">
        <v>3277</v>
      </c>
      <c r="E21" s="56" t="s">
        <v>1693</v>
      </c>
      <c r="F21" s="21" t="s">
        <v>33</v>
      </c>
      <c r="G21" s="57">
        <v>130000</v>
      </c>
      <c r="H21" s="61">
        <v>1</v>
      </c>
      <c r="I21" s="56" t="s">
        <v>220</v>
      </c>
      <c r="J21" s="57">
        <v>130000</v>
      </c>
      <c r="K21" s="58">
        <v>0</v>
      </c>
      <c r="L21" s="57">
        <v>130000</v>
      </c>
      <c r="M21" s="12" t="s">
        <v>52</v>
      </c>
      <c r="N21" s="25" t="s">
        <v>41</v>
      </c>
      <c r="O21" s="10"/>
      <c r="P21" s="10"/>
      <c r="Q21" s="11"/>
      <c r="R21" s="13"/>
      <c r="S21" s="13"/>
      <c r="T21" s="13"/>
      <c r="U21" s="13"/>
      <c r="V21" s="13"/>
      <c r="W21" s="13"/>
      <c r="X21" s="14"/>
      <c r="Y21" s="26" t="s">
        <v>708</v>
      </c>
    </row>
    <row r="22" spans="1:25" ht="24.95" customHeight="1">
      <c r="A22" s="10">
        <v>19</v>
      </c>
      <c r="B22" s="60" t="s">
        <v>3229</v>
      </c>
      <c r="C22" s="11" t="s">
        <v>32</v>
      </c>
      <c r="D22" s="56" t="s">
        <v>3277</v>
      </c>
      <c r="E22" s="56" t="s">
        <v>3283</v>
      </c>
      <c r="F22" s="21" t="s">
        <v>59</v>
      </c>
      <c r="G22" s="57">
        <v>200000</v>
      </c>
      <c r="H22" s="61">
        <v>1</v>
      </c>
      <c r="I22" s="56" t="s">
        <v>220</v>
      </c>
      <c r="J22" s="57">
        <v>200000</v>
      </c>
      <c r="K22" s="58">
        <v>0</v>
      </c>
      <c r="L22" s="57">
        <v>200000</v>
      </c>
      <c r="M22" s="12" t="s">
        <v>52</v>
      </c>
      <c r="N22" s="25" t="s">
        <v>46</v>
      </c>
      <c r="O22" s="10"/>
      <c r="P22" s="10"/>
      <c r="Q22" s="11" t="s">
        <v>3284</v>
      </c>
      <c r="R22" s="13" t="s">
        <v>3285</v>
      </c>
      <c r="S22" s="13" t="s">
        <v>3286</v>
      </c>
      <c r="T22" s="13" t="s">
        <v>3287</v>
      </c>
      <c r="U22" s="13"/>
      <c r="V22" s="13"/>
      <c r="W22" s="13" t="s">
        <v>1046</v>
      </c>
      <c r="X22" s="14">
        <v>200000</v>
      </c>
      <c r="Y22" s="26"/>
    </row>
    <row r="23" spans="1:25" ht="24.95" customHeight="1">
      <c r="A23" s="10">
        <v>20</v>
      </c>
      <c r="B23" s="60" t="s">
        <v>3229</v>
      </c>
      <c r="C23" s="11" t="s">
        <v>32</v>
      </c>
      <c r="D23" s="56" t="s">
        <v>3277</v>
      </c>
      <c r="E23" s="56" t="s">
        <v>1711</v>
      </c>
      <c r="F23" s="21" t="s">
        <v>33</v>
      </c>
      <c r="G23" s="57">
        <v>25000</v>
      </c>
      <c r="H23" s="61">
        <v>2</v>
      </c>
      <c r="I23" s="56" t="s">
        <v>51</v>
      </c>
      <c r="J23" s="57">
        <v>50000</v>
      </c>
      <c r="K23" s="58">
        <v>0</v>
      </c>
      <c r="L23" s="57">
        <v>50000</v>
      </c>
      <c r="M23" s="12" t="s">
        <v>52</v>
      </c>
      <c r="N23" s="25" t="s">
        <v>46</v>
      </c>
      <c r="O23" s="10"/>
      <c r="P23" s="10"/>
      <c r="Q23" s="11" t="s">
        <v>3288</v>
      </c>
      <c r="R23" s="13" t="s">
        <v>2903</v>
      </c>
      <c r="S23" s="13" t="s">
        <v>3289</v>
      </c>
      <c r="T23" s="13" t="s">
        <v>3290</v>
      </c>
      <c r="U23" s="13" t="s">
        <v>3291</v>
      </c>
      <c r="V23" s="13" t="s">
        <v>3292</v>
      </c>
      <c r="W23" s="13" t="s">
        <v>3293</v>
      </c>
      <c r="X23" s="14">
        <v>46000</v>
      </c>
      <c r="Y23" s="26"/>
    </row>
    <row r="24" spans="1:25" ht="24.95" customHeight="1">
      <c r="A24" s="10">
        <v>21</v>
      </c>
      <c r="B24" s="60" t="s">
        <v>3229</v>
      </c>
      <c r="C24" s="11" t="s">
        <v>32</v>
      </c>
      <c r="D24" s="56" t="s">
        <v>3277</v>
      </c>
      <c r="E24" s="56" t="s">
        <v>1994</v>
      </c>
      <c r="F24" s="21" t="s">
        <v>33</v>
      </c>
      <c r="G24" s="57">
        <v>75000</v>
      </c>
      <c r="H24" s="61">
        <v>1</v>
      </c>
      <c r="I24" s="56" t="s">
        <v>51</v>
      </c>
      <c r="J24" s="57">
        <v>75000</v>
      </c>
      <c r="K24" s="58">
        <v>0</v>
      </c>
      <c r="L24" s="57">
        <v>75000</v>
      </c>
      <c r="M24" s="12" t="s">
        <v>52</v>
      </c>
      <c r="N24" s="25" t="s">
        <v>46</v>
      </c>
      <c r="O24" s="10"/>
      <c r="P24" s="10"/>
      <c r="Q24" s="11" t="s">
        <v>1120</v>
      </c>
      <c r="R24" s="13" t="s">
        <v>2903</v>
      </c>
      <c r="S24" s="13" t="s">
        <v>3294</v>
      </c>
      <c r="T24" s="13" t="s">
        <v>3290</v>
      </c>
      <c r="U24" s="13" t="s">
        <v>3295</v>
      </c>
      <c r="V24" s="13" t="s">
        <v>3295</v>
      </c>
      <c r="W24" s="13" t="s">
        <v>2039</v>
      </c>
      <c r="X24" s="14">
        <v>72000</v>
      </c>
      <c r="Y24" s="26"/>
    </row>
    <row r="25" spans="1:25" ht="24.95" customHeight="1">
      <c r="A25" s="10">
        <v>22</v>
      </c>
      <c r="B25" s="60" t="s">
        <v>3229</v>
      </c>
      <c r="C25" s="11" t="s">
        <v>32</v>
      </c>
      <c r="D25" s="56" t="s">
        <v>3277</v>
      </c>
      <c r="E25" s="56" t="s">
        <v>1680</v>
      </c>
      <c r="F25" s="21" t="s">
        <v>33</v>
      </c>
      <c r="G25" s="57">
        <v>70000</v>
      </c>
      <c r="H25" s="61">
        <v>1</v>
      </c>
      <c r="I25" s="56" t="s">
        <v>51</v>
      </c>
      <c r="J25" s="57">
        <v>70000</v>
      </c>
      <c r="K25" s="58">
        <v>0</v>
      </c>
      <c r="L25" s="57">
        <v>70000</v>
      </c>
      <c r="M25" s="12" t="s">
        <v>52</v>
      </c>
      <c r="N25" s="25" t="s">
        <v>46</v>
      </c>
      <c r="O25" s="10"/>
      <c r="P25" s="10"/>
      <c r="Q25" s="11" t="s">
        <v>1120</v>
      </c>
      <c r="R25" s="13" t="s">
        <v>2903</v>
      </c>
      <c r="S25" s="13" t="s">
        <v>3296</v>
      </c>
      <c r="T25" s="13" t="s">
        <v>3290</v>
      </c>
      <c r="U25" s="13" t="s">
        <v>3297</v>
      </c>
      <c r="V25" s="13" t="s">
        <v>3295</v>
      </c>
      <c r="W25" s="13" t="s">
        <v>2039</v>
      </c>
      <c r="X25" s="14">
        <v>62000</v>
      </c>
      <c r="Y25" s="26"/>
    </row>
    <row r="26" spans="1:25" ht="24.95" customHeight="1">
      <c r="A26" s="10">
        <v>23</v>
      </c>
      <c r="B26" s="60" t="s">
        <v>3229</v>
      </c>
      <c r="C26" s="11" t="s">
        <v>32</v>
      </c>
      <c r="D26" s="56" t="s">
        <v>3277</v>
      </c>
      <c r="E26" s="56" t="s">
        <v>147</v>
      </c>
      <c r="F26" s="21" t="s">
        <v>33</v>
      </c>
      <c r="G26" s="57">
        <v>25000</v>
      </c>
      <c r="H26" s="61">
        <v>2</v>
      </c>
      <c r="I26" s="56" t="s">
        <v>51</v>
      </c>
      <c r="J26" s="57">
        <v>50000</v>
      </c>
      <c r="K26" s="58">
        <v>0</v>
      </c>
      <c r="L26" s="57">
        <v>50000</v>
      </c>
      <c r="M26" s="12" t="s">
        <v>52</v>
      </c>
      <c r="N26" s="25" t="s">
        <v>46</v>
      </c>
      <c r="O26" s="10"/>
      <c r="P26" s="10"/>
      <c r="Q26" s="11" t="s">
        <v>3288</v>
      </c>
      <c r="R26" s="13" t="s">
        <v>2903</v>
      </c>
      <c r="S26" s="13" t="s">
        <v>3298</v>
      </c>
      <c r="T26" s="13" t="s">
        <v>3290</v>
      </c>
      <c r="U26" s="13" t="s">
        <v>228</v>
      </c>
      <c r="V26" s="13" t="s">
        <v>228</v>
      </c>
      <c r="W26" s="13" t="s">
        <v>3293</v>
      </c>
      <c r="X26" s="14">
        <v>46000</v>
      </c>
      <c r="Y26" s="26"/>
    </row>
    <row r="27" spans="1:25" ht="24.95" customHeight="1">
      <c r="A27" s="10">
        <v>24</v>
      </c>
      <c r="B27" s="60" t="s">
        <v>3229</v>
      </c>
      <c r="C27" s="11" t="s">
        <v>32</v>
      </c>
      <c r="D27" s="56" t="s">
        <v>3277</v>
      </c>
      <c r="E27" s="56" t="s">
        <v>3299</v>
      </c>
      <c r="F27" s="21" t="s">
        <v>33</v>
      </c>
      <c r="G27" s="57">
        <v>50000</v>
      </c>
      <c r="H27" s="61">
        <v>1</v>
      </c>
      <c r="I27" s="56" t="s">
        <v>51</v>
      </c>
      <c r="J27" s="57">
        <v>50000</v>
      </c>
      <c r="K27" s="58">
        <v>0</v>
      </c>
      <c r="L27" s="57">
        <v>50000</v>
      </c>
      <c r="M27" s="12" t="s">
        <v>52</v>
      </c>
      <c r="N27" s="25" t="s">
        <v>46</v>
      </c>
      <c r="O27" s="10"/>
      <c r="P27" s="10"/>
      <c r="Q27" s="11" t="s">
        <v>3300</v>
      </c>
      <c r="R27" s="13" t="s">
        <v>3301</v>
      </c>
      <c r="S27" s="13" t="s">
        <v>3302</v>
      </c>
      <c r="T27" s="13" t="s">
        <v>264</v>
      </c>
      <c r="U27" s="13"/>
      <c r="V27" s="13"/>
      <c r="W27" s="13"/>
      <c r="X27" s="14">
        <v>39000</v>
      </c>
      <c r="Y27" s="26"/>
    </row>
    <row r="28" spans="1:25" ht="24.95" customHeight="1">
      <c r="A28" s="10">
        <v>25</v>
      </c>
      <c r="B28" s="60" t="s">
        <v>3229</v>
      </c>
      <c r="C28" s="11" t="s">
        <v>32</v>
      </c>
      <c r="D28" s="56" t="s">
        <v>3277</v>
      </c>
      <c r="E28" s="56" t="s">
        <v>3303</v>
      </c>
      <c r="F28" s="21" t="s">
        <v>33</v>
      </c>
      <c r="G28" s="57">
        <v>250000</v>
      </c>
      <c r="H28" s="61">
        <v>1</v>
      </c>
      <c r="I28" s="56" t="s">
        <v>51</v>
      </c>
      <c r="J28" s="57">
        <v>250000</v>
      </c>
      <c r="K28" s="58">
        <v>0</v>
      </c>
      <c r="L28" s="57">
        <v>250000</v>
      </c>
      <c r="M28" s="12" t="s">
        <v>52</v>
      </c>
      <c r="N28" s="25" t="s">
        <v>61</v>
      </c>
      <c r="O28" s="10"/>
      <c r="P28" s="10"/>
      <c r="Q28" s="11" t="s">
        <v>3304</v>
      </c>
      <c r="R28" s="13" t="s">
        <v>2903</v>
      </c>
      <c r="S28" s="13" t="s">
        <v>3305</v>
      </c>
      <c r="T28" s="13" t="s">
        <v>3290</v>
      </c>
      <c r="U28" s="13" t="s">
        <v>3306</v>
      </c>
      <c r="V28" s="13" t="s">
        <v>3306</v>
      </c>
      <c r="W28" s="13"/>
      <c r="X28" s="14">
        <v>242000</v>
      </c>
      <c r="Y28" s="26"/>
    </row>
    <row r="29" spans="1:25" ht="24.95" customHeight="1">
      <c r="A29" s="10">
        <v>26</v>
      </c>
      <c r="B29" s="60" t="s">
        <v>3229</v>
      </c>
      <c r="C29" s="11" t="s">
        <v>32</v>
      </c>
      <c r="D29" s="56" t="s">
        <v>3277</v>
      </c>
      <c r="E29" s="56" t="s">
        <v>3029</v>
      </c>
      <c r="F29" s="21" t="s">
        <v>33</v>
      </c>
      <c r="G29" s="57">
        <v>100000</v>
      </c>
      <c r="H29" s="61">
        <v>1</v>
      </c>
      <c r="I29" s="56" t="s">
        <v>51</v>
      </c>
      <c r="J29" s="57">
        <v>82491.05</v>
      </c>
      <c r="K29" s="57">
        <v>17508.95</v>
      </c>
      <c r="L29" s="57">
        <v>100000</v>
      </c>
      <c r="M29" s="12" t="s">
        <v>52</v>
      </c>
      <c r="N29" s="25" t="s">
        <v>46</v>
      </c>
      <c r="O29" s="10"/>
      <c r="P29" s="10"/>
      <c r="Q29" s="883" t="s">
        <v>3307</v>
      </c>
      <c r="R29" s="13" t="s">
        <v>3308</v>
      </c>
      <c r="S29" s="13" t="s">
        <v>3298</v>
      </c>
      <c r="T29" s="13" t="s">
        <v>3309</v>
      </c>
      <c r="U29" s="13" t="s">
        <v>2853</v>
      </c>
      <c r="V29" s="13" t="s">
        <v>2853</v>
      </c>
      <c r="W29" s="13" t="s">
        <v>2039</v>
      </c>
      <c r="X29" s="14">
        <v>98000</v>
      </c>
      <c r="Y29" s="26"/>
    </row>
    <row r="30" spans="1:25" ht="24.95" customHeight="1">
      <c r="A30" s="10">
        <v>27</v>
      </c>
      <c r="B30" s="60" t="s">
        <v>3229</v>
      </c>
      <c r="C30" s="11" t="s">
        <v>32</v>
      </c>
      <c r="D30" s="56" t="s">
        <v>3277</v>
      </c>
      <c r="E30" s="56" t="s">
        <v>3310</v>
      </c>
      <c r="F30" s="21" t="s">
        <v>33</v>
      </c>
      <c r="G30" s="57">
        <v>150000</v>
      </c>
      <c r="H30" s="61">
        <v>1</v>
      </c>
      <c r="I30" s="56" t="s">
        <v>51</v>
      </c>
      <c r="J30" s="57">
        <v>150000</v>
      </c>
      <c r="K30" s="58">
        <v>0</v>
      </c>
      <c r="L30" s="57">
        <v>150000</v>
      </c>
      <c r="M30" s="12" t="s">
        <v>52</v>
      </c>
      <c r="N30" s="25" t="s">
        <v>46</v>
      </c>
      <c r="O30" s="10"/>
      <c r="P30" s="10"/>
      <c r="Q30" s="11" t="s">
        <v>493</v>
      </c>
      <c r="R30" s="13" t="s">
        <v>925</v>
      </c>
      <c r="S30" s="13"/>
      <c r="T30" s="13"/>
      <c r="U30" s="13" t="s">
        <v>3311</v>
      </c>
      <c r="V30" s="13" t="s">
        <v>233</v>
      </c>
      <c r="W30" s="53" t="s">
        <v>3282</v>
      </c>
      <c r="X30" s="53">
        <v>150000</v>
      </c>
      <c r="Y30" s="26"/>
    </row>
    <row r="31" spans="1:25" ht="24.95" customHeight="1">
      <c r="A31" s="10">
        <v>28</v>
      </c>
      <c r="B31" s="60" t="s">
        <v>3229</v>
      </c>
      <c r="C31" s="11" t="s">
        <v>48</v>
      </c>
      <c r="D31" s="56" t="s">
        <v>3312</v>
      </c>
      <c r="E31" s="56" t="s">
        <v>3313</v>
      </c>
      <c r="F31" s="21" t="s">
        <v>33</v>
      </c>
      <c r="G31" s="57">
        <v>10000</v>
      </c>
      <c r="H31" s="61">
        <v>1</v>
      </c>
      <c r="I31" s="56" t="s">
        <v>51</v>
      </c>
      <c r="J31" s="57">
        <v>10000</v>
      </c>
      <c r="K31" s="58">
        <v>0</v>
      </c>
      <c r="L31" s="57">
        <v>10000</v>
      </c>
      <c r="M31" s="12" t="s">
        <v>52</v>
      </c>
      <c r="N31" s="170" t="s">
        <v>46</v>
      </c>
      <c r="O31" s="10"/>
      <c r="P31" s="10"/>
      <c r="Q31" s="11" t="s">
        <v>1187</v>
      </c>
      <c r="R31" s="13" t="s">
        <v>2902</v>
      </c>
      <c r="S31" s="13" t="s">
        <v>555</v>
      </c>
      <c r="T31" s="13" t="s">
        <v>3314</v>
      </c>
      <c r="U31" s="13" t="s">
        <v>3315</v>
      </c>
      <c r="V31" s="13" t="s">
        <v>3316</v>
      </c>
      <c r="W31" s="13" t="s">
        <v>3316</v>
      </c>
      <c r="X31" s="14" t="s">
        <v>3317</v>
      </c>
      <c r="Y31" s="26"/>
    </row>
    <row r="32" spans="1:25" ht="24.95" customHeight="1">
      <c r="A32" s="10">
        <v>29</v>
      </c>
      <c r="B32" s="11"/>
      <c r="C32" s="11" t="s">
        <v>17</v>
      </c>
      <c r="D32" s="30"/>
      <c r="E32" s="11"/>
      <c r="F32" s="21" t="s">
        <v>18</v>
      </c>
      <c r="G32" s="12"/>
      <c r="H32" s="10"/>
      <c r="I32" s="22" t="s">
        <v>19</v>
      </c>
      <c r="J32" s="12"/>
      <c r="K32" s="12">
        <f t="shared" ref="K32:K38" si="0">L32-J32</f>
        <v>0</v>
      </c>
      <c r="L32" s="12">
        <f t="shared" ref="L32:L38" si="1">H32*G32</f>
        <v>0</v>
      </c>
      <c r="M32" s="12" t="s">
        <v>20</v>
      </c>
      <c r="N32" s="171"/>
      <c r="O32" s="10"/>
      <c r="P32" s="10"/>
      <c r="Q32" s="11"/>
      <c r="R32" s="13"/>
      <c r="S32" s="13"/>
      <c r="T32" s="13"/>
      <c r="U32" s="13"/>
      <c r="V32" s="13"/>
      <c r="W32" s="13"/>
      <c r="X32" s="14"/>
      <c r="Y32" s="26"/>
    </row>
    <row r="33" spans="1:25" ht="24.95" customHeight="1">
      <c r="A33" s="10">
        <v>30</v>
      </c>
      <c r="B33" s="11"/>
      <c r="C33" s="11" t="s">
        <v>17</v>
      </c>
      <c r="D33" s="30"/>
      <c r="E33" s="11"/>
      <c r="F33" s="21" t="s">
        <v>18</v>
      </c>
      <c r="G33" s="12"/>
      <c r="H33" s="10"/>
      <c r="I33" s="22" t="s">
        <v>19</v>
      </c>
      <c r="J33" s="12"/>
      <c r="K33" s="12">
        <f t="shared" si="0"/>
        <v>0</v>
      </c>
      <c r="L33" s="12">
        <f t="shared" si="1"/>
        <v>0</v>
      </c>
      <c r="M33" s="12" t="s">
        <v>20</v>
      </c>
      <c r="N33" s="25"/>
      <c r="O33" s="10"/>
      <c r="P33" s="10"/>
      <c r="Q33" s="11"/>
      <c r="R33" s="13"/>
      <c r="S33" s="13"/>
      <c r="T33" s="13"/>
      <c r="U33" s="13"/>
      <c r="V33" s="13"/>
      <c r="W33" s="13"/>
      <c r="X33" s="14"/>
      <c r="Y33" s="26"/>
    </row>
    <row r="34" spans="1:25" ht="24.95" customHeight="1">
      <c r="A34" s="10">
        <v>31</v>
      </c>
      <c r="B34" s="11"/>
      <c r="C34" s="11" t="s">
        <v>17</v>
      </c>
      <c r="D34" s="30"/>
      <c r="E34" s="11"/>
      <c r="F34" s="21" t="s">
        <v>18</v>
      </c>
      <c r="G34" s="12"/>
      <c r="H34" s="10"/>
      <c r="I34" s="22" t="s">
        <v>19</v>
      </c>
      <c r="J34" s="12"/>
      <c r="K34" s="12">
        <f t="shared" si="0"/>
        <v>0</v>
      </c>
      <c r="L34" s="12">
        <f t="shared" si="1"/>
        <v>0</v>
      </c>
      <c r="M34" s="12" t="s">
        <v>20</v>
      </c>
      <c r="N34" s="25"/>
      <c r="O34" s="10"/>
      <c r="P34" s="10"/>
      <c r="Q34" s="11"/>
      <c r="R34" s="13"/>
      <c r="S34" s="13"/>
      <c r="T34" s="13"/>
      <c r="U34" s="13"/>
      <c r="V34" s="13"/>
      <c r="W34" s="13"/>
      <c r="X34" s="14"/>
      <c r="Y34" s="26"/>
    </row>
    <row r="35" spans="1:25" ht="24.95" customHeight="1">
      <c r="A35" s="10">
        <v>32</v>
      </c>
      <c r="B35" s="11"/>
      <c r="C35" s="11" t="s">
        <v>17</v>
      </c>
      <c r="D35" s="30"/>
      <c r="E35" s="11"/>
      <c r="F35" s="21" t="s">
        <v>18</v>
      </c>
      <c r="G35" s="12"/>
      <c r="H35" s="10"/>
      <c r="I35" s="22" t="s">
        <v>19</v>
      </c>
      <c r="J35" s="12"/>
      <c r="K35" s="12">
        <f t="shared" si="0"/>
        <v>0</v>
      </c>
      <c r="L35" s="12">
        <f t="shared" si="1"/>
        <v>0</v>
      </c>
      <c r="M35" s="12" t="s">
        <v>20</v>
      </c>
      <c r="N35" s="25"/>
      <c r="O35" s="10"/>
      <c r="P35" s="10"/>
      <c r="Q35" s="11"/>
      <c r="R35" s="13"/>
      <c r="S35" s="13"/>
      <c r="T35" s="13"/>
      <c r="U35" s="13"/>
      <c r="V35" s="13"/>
      <c r="W35" s="13"/>
      <c r="X35" s="14"/>
      <c r="Y35" s="26"/>
    </row>
    <row r="36" spans="1:25" ht="24.95" customHeight="1">
      <c r="A36" s="10">
        <v>33</v>
      </c>
      <c r="B36" s="11"/>
      <c r="C36" s="11" t="s">
        <v>17</v>
      </c>
      <c r="D36" s="30"/>
      <c r="E36" s="11"/>
      <c r="F36" s="21" t="s">
        <v>18</v>
      </c>
      <c r="G36" s="12"/>
      <c r="H36" s="10"/>
      <c r="I36" s="22" t="s">
        <v>19</v>
      </c>
      <c r="J36" s="12"/>
      <c r="K36" s="12">
        <f t="shared" si="0"/>
        <v>0</v>
      </c>
      <c r="L36" s="12">
        <f t="shared" si="1"/>
        <v>0</v>
      </c>
      <c r="M36" s="12" t="s">
        <v>20</v>
      </c>
      <c r="N36" s="25"/>
      <c r="O36" s="10"/>
      <c r="P36" s="10"/>
      <c r="Q36" s="11"/>
      <c r="R36" s="13"/>
      <c r="S36" s="13"/>
      <c r="T36" s="13"/>
      <c r="U36" s="13"/>
      <c r="V36" s="13"/>
      <c r="W36" s="13"/>
      <c r="X36" s="14"/>
      <c r="Y36" s="26"/>
    </row>
    <row r="37" spans="1:25" ht="24.95" customHeight="1">
      <c r="A37" s="10">
        <v>34</v>
      </c>
      <c r="B37" s="11"/>
      <c r="C37" s="11" t="s">
        <v>17</v>
      </c>
      <c r="D37" s="30"/>
      <c r="E37" s="11"/>
      <c r="F37" s="21" t="s">
        <v>18</v>
      </c>
      <c r="G37" s="12"/>
      <c r="H37" s="10"/>
      <c r="I37" s="22" t="s">
        <v>19</v>
      </c>
      <c r="J37" s="12"/>
      <c r="K37" s="12">
        <f t="shared" si="0"/>
        <v>0</v>
      </c>
      <c r="L37" s="12">
        <f t="shared" si="1"/>
        <v>0</v>
      </c>
      <c r="M37" s="12" t="s">
        <v>20</v>
      </c>
      <c r="N37" s="25"/>
      <c r="O37" s="10"/>
      <c r="P37" s="10"/>
      <c r="Q37" s="11"/>
      <c r="R37" s="13"/>
      <c r="S37" s="13"/>
      <c r="T37" s="13"/>
      <c r="U37" s="13"/>
      <c r="V37" s="13"/>
      <c r="W37" s="13"/>
      <c r="X37" s="14"/>
      <c r="Y37" s="26"/>
    </row>
    <row r="38" spans="1:25" ht="24.95" customHeight="1">
      <c r="A38" s="10">
        <v>35</v>
      </c>
      <c r="B38" s="11"/>
      <c r="C38" s="11" t="s">
        <v>17</v>
      </c>
      <c r="D38" s="30"/>
      <c r="E38" s="11"/>
      <c r="F38" s="21" t="s">
        <v>18</v>
      </c>
      <c r="G38" s="12"/>
      <c r="H38" s="10"/>
      <c r="I38" s="22" t="s">
        <v>19</v>
      </c>
      <c r="J38" s="12"/>
      <c r="K38" s="12">
        <f t="shared" si="0"/>
        <v>0</v>
      </c>
      <c r="L38" s="12">
        <f t="shared" si="1"/>
        <v>0</v>
      </c>
      <c r="M38" s="12" t="s">
        <v>20</v>
      </c>
      <c r="N38" s="25"/>
      <c r="O38" s="10"/>
      <c r="P38" s="10"/>
      <c r="Q38" s="11"/>
      <c r="R38" s="13"/>
      <c r="S38" s="13"/>
      <c r="T38" s="13"/>
      <c r="U38" s="13"/>
      <c r="V38" s="13"/>
      <c r="W38" s="13"/>
      <c r="X38" s="14"/>
      <c r="Y38" s="26"/>
    </row>
    <row r="39" spans="1:25">
      <c r="A39" s="79"/>
      <c r="B39" s="79"/>
      <c r="C39" s="79"/>
      <c r="D39" s="79"/>
      <c r="E39" s="79"/>
      <c r="F39" s="79"/>
      <c r="G39" s="79"/>
      <c r="H39" s="79"/>
      <c r="I39" s="79"/>
      <c r="J39" s="96">
        <f>SUM(J4:J38)</f>
        <v>2266891.0499999998</v>
      </c>
      <c r="K39" s="96">
        <f t="shared" ref="K39:L39" si="2">SUM(K4:K38)</f>
        <v>49508.95</v>
      </c>
      <c r="L39" s="96">
        <f t="shared" si="2"/>
        <v>2316400</v>
      </c>
      <c r="M39" s="79"/>
      <c r="N39" s="79"/>
      <c r="O39" s="80"/>
      <c r="P39" s="80"/>
      <c r="Q39" s="79"/>
      <c r="R39" s="79"/>
      <c r="S39" s="79"/>
      <c r="T39" s="79"/>
      <c r="U39" s="79"/>
      <c r="V39" s="79"/>
      <c r="W39" s="79"/>
      <c r="X39" s="79"/>
      <c r="Y39" s="79"/>
    </row>
  </sheetData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28">
    <dataValidation type="list" allowBlank="1" showInputMessage="1" showErrorMessage="1" sqref="N38" xr:uid="{5B0E9BF7-2872-468F-9C48-9FB5DA21489C}">
      <formula1>INDIRECT($M$38)</formula1>
    </dataValidation>
    <dataValidation type="list" allowBlank="1" showInputMessage="1" showErrorMessage="1" sqref="N37" xr:uid="{2F34D83C-2D45-4E1E-83FC-F3EFF1E2A8B2}">
      <formula1>INDIRECT($M$37)</formula1>
    </dataValidation>
    <dataValidation type="list" allowBlank="1" showInputMessage="1" showErrorMessage="1" sqref="N36" xr:uid="{C746E409-ED99-4E78-88B0-4A3913F159D3}">
      <formula1>INDIRECT($M$36)</formula1>
    </dataValidation>
    <dataValidation type="list" allowBlank="1" showInputMessage="1" showErrorMessage="1" sqref="N35" xr:uid="{DFD48ECD-CA8F-4554-A571-AB6AC093B227}">
      <formula1>INDIRECT($M$35)</formula1>
    </dataValidation>
    <dataValidation type="list" allowBlank="1" showInputMessage="1" showErrorMessage="1" sqref="N34" xr:uid="{3294E3AB-B350-4330-BD05-0DB35B37AD7A}">
      <formula1>INDIRECT($M$34)</formula1>
    </dataValidation>
    <dataValidation type="list" allowBlank="1" showInputMessage="1" showErrorMessage="1" sqref="N33" xr:uid="{5B8EAEB9-A7C4-4BE9-8BA4-C752345F5926}">
      <formula1>INDIRECT($M$33)</formula1>
    </dataValidation>
    <dataValidation type="list" allowBlank="1" showInputMessage="1" showErrorMessage="1" sqref="N32" xr:uid="{BF113C13-5503-47BD-9514-B4DFFE0EAC1E}">
      <formula1>INDIRECT($M$32)</formula1>
    </dataValidation>
    <dataValidation type="list" allowBlank="1" showInputMessage="1" showErrorMessage="1" sqref="N30:N31" xr:uid="{BBF290D2-1743-49D2-B73C-E227525C1565}">
      <formula1>INDIRECT($M$30)</formula1>
    </dataValidation>
    <dataValidation type="list" allowBlank="1" showInputMessage="1" showErrorMessage="1" sqref="N29" xr:uid="{09E014AA-BE17-4B5F-B2F7-9AE9E9F061EE}">
      <formula1>INDIRECT($M$29)</formula1>
    </dataValidation>
    <dataValidation type="list" allowBlank="1" showInputMessage="1" showErrorMessage="1" sqref="N28" xr:uid="{544824A7-4277-4E58-8841-0B659B48EAE5}">
      <formula1>INDIRECT($M$28)</formula1>
    </dataValidation>
    <dataValidation type="list" allowBlank="1" showInputMessage="1" showErrorMessage="1" sqref="N27" xr:uid="{2297EBBC-AD34-4DE3-A1D9-D2FAFF69069A}">
      <formula1>INDIRECT($M$27)</formula1>
    </dataValidation>
    <dataValidation type="list" allowBlank="1" showInputMessage="1" showErrorMessage="1" sqref="N26" xr:uid="{622BB398-BA80-465E-A38B-DB1A2997457A}">
      <formula1>INDIRECT($M$26)</formula1>
    </dataValidation>
    <dataValidation type="list" allowBlank="1" showInputMessage="1" showErrorMessage="1" sqref="N25" xr:uid="{F0F77461-FD50-4011-B083-F1FABAA1BD23}">
      <formula1>INDIRECT($M$25)</formula1>
    </dataValidation>
    <dataValidation type="list" allowBlank="1" showInputMessage="1" showErrorMessage="1" sqref="N24" xr:uid="{F54B1742-5E4E-4707-968F-A9DE9265CBE9}">
      <formula1>INDIRECT($M$24)</formula1>
    </dataValidation>
    <dataValidation type="list" allowBlank="1" showInputMessage="1" showErrorMessage="1" sqref="N23" xr:uid="{3A06EC37-2C35-46BE-AEE3-BDA43A2DBE77}">
      <formula1>INDIRECT($M$23)</formula1>
    </dataValidation>
    <dataValidation type="list" allowBlank="1" showInputMessage="1" showErrorMessage="1" sqref="N22" xr:uid="{0BCB234D-2DA2-4CD9-96C9-47328480D9E6}">
      <formula1>INDIRECT($M$22)</formula1>
    </dataValidation>
    <dataValidation type="list" allowBlank="1" showInputMessage="1" showErrorMessage="1" sqref="N21" xr:uid="{90F8839D-5A78-4A19-BBCB-50CE4BF95AB6}">
      <formula1>INDIRECT($M$21)</formula1>
    </dataValidation>
    <dataValidation type="list" allowBlank="1" showInputMessage="1" showErrorMessage="1" sqref="N20" xr:uid="{6911C10B-B227-442A-9C67-749F7678AEF3}">
      <formula1>INDIRECT($M$20)</formula1>
    </dataValidation>
    <dataValidation type="list" allowBlank="1" showInputMessage="1" showErrorMessage="1" sqref="N19" xr:uid="{E1B95319-6090-4FDA-887F-1781002D63A0}">
      <formula1>INDIRECT($M$19)</formula1>
    </dataValidation>
    <dataValidation type="list" allowBlank="1" showInputMessage="1" showErrorMessage="1" sqref="N18" xr:uid="{D3F771ED-ABC6-4A5E-93BD-43F50B43B5C9}">
      <formula1>INDIRECT($M$18)</formula1>
    </dataValidation>
    <dataValidation type="list" allowBlank="1" showInputMessage="1" showErrorMessage="1" sqref="N17" xr:uid="{B02623A2-6CAF-47F7-839F-675AD2D92063}">
      <formula1>INDIRECT($M$17)</formula1>
    </dataValidation>
    <dataValidation type="list" allowBlank="1" showInputMessage="1" showErrorMessage="1" sqref="N15:N16" xr:uid="{2A3BCDA4-4607-4DB7-80D3-300883BA91BD}">
      <formula1>INDIRECT($M$15)</formula1>
    </dataValidation>
    <dataValidation type="list" allowBlank="1" showInputMessage="1" showErrorMessage="1" sqref="N4:N9 N12:N14" xr:uid="{34A653DC-1EE5-4383-8B1B-2F20CDF605DB}">
      <formula1>INDIRECT($M$13)</formula1>
    </dataValidation>
    <dataValidation type="list" allowBlank="1" showInputMessage="1" showErrorMessage="1" sqref="M4:M38" xr:uid="{A1A75050-6266-4F20-8708-5009CBEE3EB5}">
      <formula1>$AK$2:$AK$4</formula1>
    </dataValidation>
    <dataValidation type="list" allowBlank="1" showInputMessage="1" showErrorMessage="1" sqref="I32:I38" xr:uid="{155BAF03-ACA6-43AD-9D70-688024EE872C}">
      <formula1>$AJ$2:$AJ$5</formula1>
    </dataValidation>
    <dataValidation type="list" allowBlank="1" showInputMessage="1" showErrorMessage="1" sqref="F32:G38 F4:F31" xr:uid="{023A17AC-4BEB-4DFE-9DD1-FEE1464F5C1B}">
      <formula1>$AI$2:$AI$4</formula1>
    </dataValidation>
    <dataValidation type="list" allowBlank="1" showInputMessage="1" showErrorMessage="1" sqref="C37:C38 C4:C35" xr:uid="{62115697-277F-409C-A8F6-3C2646DEBAF0}">
      <formula1>$AH$2:$AH$5</formula1>
    </dataValidation>
    <dataValidation type="list" allowBlank="1" showInputMessage="1" showErrorMessage="1" sqref="C36" xr:uid="{50D2B1AB-44CA-4D83-926F-C93F7A4D0B28}">
      <formula1>$AH$2:$AH$4</formula1>
    </dataValidation>
  </dataValidations>
  <pageMargins left="0.7" right="0.7" top="0.75" bottom="0.75" header="0.3" footer="0.3"/>
  <pageSetup paperSize="9" fitToWidth="0" orientation="landscape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C820E-B015-4283-BAD2-8B1402ADD013}">
  <dimension ref="A1:AX68"/>
  <sheetViews>
    <sheetView topLeftCell="O1" zoomScale="112" zoomScaleNormal="112" workbookViewId="0">
      <pane ySplit="3" topLeftCell="Y51" activePane="bottomLeft" state="frozen"/>
      <selection pane="bottomLeft" activeCell="Y51" sqref="Y51"/>
      <selection activeCell="H1" sqref="H1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13.5" customWidth="1"/>
    <col min="5" max="5" width="35.25" customWidth="1"/>
    <col min="6" max="6" width="10" customWidth="1"/>
    <col min="7" max="7" width="11" bestFit="1" customWidth="1"/>
    <col min="8" max="8" width="5.875" bestFit="1" customWidth="1"/>
    <col min="9" max="9" width="10.625" customWidth="1"/>
    <col min="10" max="10" width="12.75" customWidth="1"/>
    <col min="11" max="11" width="9.25" bestFit="1" customWidth="1"/>
    <col min="12" max="12" width="13" customWidth="1"/>
    <col min="13" max="13" width="11.125" customWidth="1"/>
    <col min="14" max="14" width="15.625" customWidth="1"/>
    <col min="15" max="15" width="9.625" style="53" customWidth="1"/>
    <col min="16" max="16" width="14.875" style="53" customWidth="1"/>
    <col min="17" max="17" width="23" customWidth="1"/>
    <col min="18" max="18" width="15" customWidth="1"/>
    <col min="19" max="19" width="23.125" bestFit="1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hidden="1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670" customFormat="1" ht="36.75" customHeight="1">
      <c r="A4" s="655">
        <v>1</v>
      </c>
      <c r="B4" s="656" t="s">
        <v>3318</v>
      </c>
      <c r="C4" s="657" t="s">
        <v>48</v>
      </c>
      <c r="D4" s="658" t="s">
        <v>3319</v>
      </c>
      <c r="E4" s="658" t="s">
        <v>3320</v>
      </c>
      <c r="F4" s="659" t="s">
        <v>33</v>
      </c>
      <c r="G4" s="660">
        <v>15000</v>
      </c>
      <c r="H4" s="661">
        <v>1</v>
      </c>
      <c r="I4" s="658" t="s">
        <v>51</v>
      </c>
      <c r="J4" s="660">
        <v>15000</v>
      </c>
      <c r="K4" s="662">
        <v>0</v>
      </c>
      <c r="L4" s="660">
        <v>15000</v>
      </c>
      <c r="M4" s="663" t="s">
        <v>52</v>
      </c>
      <c r="N4" s="664" t="s">
        <v>46</v>
      </c>
      <c r="O4" s="665"/>
      <c r="P4" s="665" t="s">
        <v>1239</v>
      </c>
      <c r="Q4" s="657" t="s">
        <v>3321</v>
      </c>
      <c r="R4" s="666" t="s">
        <v>538</v>
      </c>
      <c r="S4" s="666" t="s">
        <v>491</v>
      </c>
      <c r="T4" s="667" t="s">
        <v>2182</v>
      </c>
      <c r="U4" s="667" t="s">
        <v>57</v>
      </c>
      <c r="V4" s="667" t="s">
        <v>57</v>
      </c>
      <c r="W4" s="667" t="s">
        <v>57</v>
      </c>
      <c r="X4" s="668">
        <v>15000</v>
      </c>
      <c r="Y4" s="669" t="s">
        <v>58</v>
      </c>
      <c r="AH4" s="657" t="s">
        <v>48</v>
      </c>
      <c r="AI4" s="671" t="s">
        <v>59</v>
      </c>
      <c r="AJ4" s="672">
        <v>0.2</v>
      </c>
      <c r="AK4" s="673" t="s">
        <v>52</v>
      </c>
      <c r="AL4" s="674" t="s">
        <v>35</v>
      </c>
      <c r="AM4" s="674" t="s">
        <v>36</v>
      </c>
      <c r="AN4" s="674" t="s">
        <v>37</v>
      </c>
      <c r="AO4" s="674" t="s">
        <v>38</v>
      </c>
      <c r="AP4" s="674" t="s">
        <v>60</v>
      </c>
      <c r="AQ4" s="674" t="s">
        <v>40</v>
      </c>
      <c r="AR4" s="674" t="s">
        <v>41</v>
      </c>
      <c r="AS4" s="674" t="s">
        <v>42</v>
      </c>
      <c r="AT4" s="674" t="s">
        <v>61</v>
      </c>
      <c r="AU4" s="674" t="s">
        <v>44</v>
      </c>
      <c r="AV4" s="674" t="s">
        <v>45</v>
      </c>
      <c r="AW4" s="674" t="s">
        <v>46</v>
      </c>
    </row>
    <row r="5" spans="1:49" s="670" customFormat="1" ht="36" customHeight="1">
      <c r="A5" s="655">
        <v>2</v>
      </c>
      <c r="B5" s="656" t="s">
        <v>3318</v>
      </c>
      <c r="C5" s="657" t="s">
        <v>48</v>
      </c>
      <c r="D5" s="658" t="s">
        <v>3319</v>
      </c>
      <c r="E5" s="658" t="s">
        <v>3322</v>
      </c>
      <c r="F5" s="659" t="s">
        <v>33</v>
      </c>
      <c r="G5" s="660">
        <v>13000</v>
      </c>
      <c r="H5" s="661">
        <v>1</v>
      </c>
      <c r="I5" s="658" t="s">
        <v>51</v>
      </c>
      <c r="J5" s="660">
        <v>13000</v>
      </c>
      <c r="K5" s="662">
        <v>0</v>
      </c>
      <c r="L5" s="660">
        <v>13000</v>
      </c>
      <c r="M5" s="663" t="s">
        <v>52</v>
      </c>
      <c r="N5" s="664" t="s">
        <v>46</v>
      </c>
      <c r="O5" s="655"/>
      <c r="P5" s="680" t="s">
        <v>276</v>
      </c>
      <c r="Q5" s="657" t="s">
        <v>3321</v>
      </c>
      <c r="R5" s="666" t="s">
        <v>276</v>
      </c>
      <c r="S5" s="680" t="s">
        <v>1129</v>
      </c>
      <c r="T5" s="667" t="s">
        <v>606</v>
      </c>
      <c r="U5" s="667" t="s">
        <v>637</v>
      </c>
      <c r="V5" s="667" t="s">
        <v>637</v>
      </c>
      <c r="W5" s="667" t="s">
        <v>637</v>
      </c>
      <c r="X5" s="668">
        <v>13000</v>
      </c>
      <c r="Y5" s="669" t="s">
        <v>66</v>
      </c>
      <c r="AH5" s="657"/>
      <c r="AI5" s="671"/>
      <c r="AJ5" s="672">
        <v>0.1</v>
      </c>
      <c r="AK5" s="673"/>
      <c r="AL5" s="674"/>
      <c r="AM5" s="674"/>
      <c r="AN5" s="674"/>
      <c r="AO5" s="674"/>
      <c r="AP5" s="674"/>
      <c r="AQ5" s="674"/>
      <c r="AR5" s="674"/>
      <c r="AS5" s="674"/>
      <c r="AT5" s="674"/>
      <c r="AU5" s="674"/>
      <c r="AV5" s="674"/>
      <c r="AW5" s="674"/>
    </row>
    <row r="6" spans="1:49" s="670" customFormat="1" ht="41.25" customHeight="1">
      <c r="A6" s="655">
        <v>3</v>
      </c>
      <c r="B6" s="656" t="s">
        <v>3318</v>
      </c>
      <c r="C6" s="657" t="s">
        <v>48</v>
      </c>
      <c r="D6" s="658" t="s">
        <v>3319</v>
      </c>
      <c r="E6" s="658" t="s">
        <v>50</v>
      </c>
      <c r="F6" s="659" t="s">
        <v>33</v>
      </c>
      <c r="G6" s="660">
        <v>22000</v>
      </c>
      <c r="H6" s="661">
        <v>1</v>
      </c>
      <c r="I6" s="658" t="s">
        <v>51</v>
      </c>
      <c r="J6" s="660">
        <v>22000</v>
      </c>
      <c r="K6" s="662">
        <v>0</v>
      </c>
      <c r="L6" s="660">
        <v>22000</v>
      </c>
      <c r="M6" s="663" t="s">
        <v>52</v>
      </c>
      <c r="N6" s="664" t="s">
        <v>46</v>
      </c>
      <c r="O6" s="655"/>
      <c r="P6" s="680" t="s">
        <v>276</v>
      </c>
      <c r="Q6" s="679" t="s">
        <v>3321</v>
      </c>
      <c r="R6" s="666" t="s">
        <v>276</v>
      </c>
      <c r="S6" s="666" t="s">
        <v>542</v>
      </c>
      <c r="T6" s="667" t="s">
        <v>606</v>
      </c>
      <c r="U6" s="667" t="s">
        <v>637</v>
      </c>
      <c r="V6" s="667" t="s">
        <v>637</v>
      </c>
      <c r="W6" s="667" t="s">
        <v>637</v>
      </c>
      <c r="X6" s="668">
        <v>22000</v>
      </c>
      <c r="Y6" s="669" t="s">
        <v>74</v>
      </c>
      <c r="AH6" s="675"/>
    </row>
    <row r="7" spans="1:49" s="670" customFormat="1" ht="33.75" customHeight="1">
      <c r="A7" s="655">
        <v>4</v>
      </c>
      <c r="B7" s="656" t="s">
        <v>3318</v>
      </c>
      <c r="C7" s="657" t="s">
        <v>48</v>
      </c>
      <c r="D7" s="658" t="s">
        <v>3319</v>
      </c>
      <c r="E7" s="658" t="s">
        <v>3323</v>
      </c>
      <c r="F7" s="659" t="s">
        <v>33</v>
      </c>
      <c r="G7" s="660">
        <v>6000</v>
      </c>
      <c r="H7" s="661">
        <v>1</v>
      </c>
      <c r="I7" s="658" t="s">
        <v>51</v>
      </c>
      <c r="J7" s="660">
        <v>6000</v>
      </c>
      <c r="K7" s="662">
        <v>0</v>
      </c>
      <c r="L7" s="660">
        <v>6000</v>
      </c>
      <c r="M7" s="663" t="s">
        <v>52</v>
      </c>
      <c r="N7" s="664" t="s">
        <v>46</v>
      </c>
      <c r="O7" s="655"/>
      <c r="P7" s="680" t="s">
        <v>609</v>
      </c>
      <c r="Q7" s="657" t="s">
        <v>3321</v>
      </c>
      <c r="R7" s="666" t="s">
        <v>609</v>
      </c>
      <c r="S7" s="666" t="s">
        <v>495</v>
      </c>
      <c r="T7" s="667" t="s">
        <v>57</v>
      </c>
      <c r="U7" s="667" t="s">
        <v>637</v>
      </c>
      <c r="V7" s="667" t="s">
        <v>637</v>
      </c>
      <c r="W7" s="667" t="s">
        <v>637</v>
      </c>
      <c r="X7" s="668">
        <v>6000</v>
      </c>
      <c r="Y7" s="676" t="s">
        <v>82</v>
      </c>
      <c r="Z7" s="677"/>
      <c r="AA7" s="677"/>
      <c r="AB7" s="677"/>
      <c r="AC7" s="677"/>
      <c r="AD7" s="677"/>
      <c r="AE7" s="677"/>
      <c r="AF7" s="677"/>
      <c r="AG7" s="677"/>
      <c r="AH7" s="677"/>
    </row>
    <row r="8" spans="1:49" s="670" customFormat="1" ht="28.5" customHeight="1">
      <c r="A8" s="655">
        <v>5</v>
      </c>
      <c r="B8" s="656" t="s">
        <v>3318</v>
      </c>
      <c r="C8" s="657" t="s">
        <v>48</v>
      </c>
      <c r="D8" s="658" t="s">
        <v>3319</v>
      </c>
      <c r="E8" s="658" t="s">
        <v>3324</v>
      </c>
      <c r="F8" s="659" t="s">
        <v>33</v>
      </c>
      <c r="G8" s="660">
        <v>4500</v>
      </c>
      <c r="H8" s="661">
        <v>2</v>
      </c>
      <c r="I8" s="658" t="s">
        <v>51</v>
      </c>
      <c r="J8" s="660">
        <v>9000</v>
      </c>
      <c r="K8" s="662">
        <v>0</v>
      </c>
      <c r="L8" s="660">
        <v>9000</v>
      </c>
      <c r="M8" s="663" t="s">
        <v>52</v>
      </c>
      <c r="N8" s="664" t="s">
        <v>46</v>
      </c>
      <c r="O8" s="655"/>
      <c r="P8" s="655" t="s">
        <v>608</v>
      </c>
      <c r="Q8" s="681" t="s">
        <v>1120</v>
      </c>
      <c r="R8" s="667" t="s">
        <v>614</v>
      </c>
      <c r="S8" s="667" t="s">
        <v>507</v>
      </c>
      <c r="T8" s="667" t="s">
        <v>1965</v>
      </c>
      <c r="U8" s="667" t="s">
        <v>57</v>
      </c>
      <c r="V8" s="667" t="s">
        <v>57</v>
      </c>
      <c r="W8" s="667" t="s">
        <v>57</v>
      </c>
      <c r="X8" s="668">
        <v>9000</v>
      </c>
      <c r="Y8" s="669"/>
    </row>
    <row r="9" spans="1:49" s="670" customFormat="1" ht="24.95" customHeight="1">
      <c r="A9" s="655">
        <v>6</v>
      </c>
      <c r="B9" s="656" t="s">
        <v>3318</v>
      </c>
      <c r="C9" s="657" t="s">
        <v>48</v>
      </c>
      <c r="D9" s="658" t="s">
        <v>3319</v>
      </c>
      <c r="E9" s="658" t="s">
        <v>348</v>
      </c>
      <c r="F9" s="659" t="s">
        <v>33</v>
      </c>
      <c r="G9" s="660">
        <v>19500</v>
      </c>
      <c r="H9" s="661">
        <v>1</v>
      </c>
      <c r="I9" s="658" t="s">
        <v>51</v>
      </c>
      <c r="J9" s="660">
        <v>19500</v>
      </c>
      <c r="K9" s="662">
        <v>0</v>
      </c>
      <c r="L9" s="660">
        <v>19500</v>
      </c>
      <c r="M9" s="663" t="s">
        <v>52</v>
      </c>
      <c r="N9" s="664" t="s">
        <v>46</v>
      </c>
      <c r="O9" s="655"/>
      <c r="P9" s="655" t="s">
        <v>608</v>
      </c>
      <c r="Q9" s="670" t="s">
        <v>1120</v>
      </c>
      <c r="R9" s="667" t="s">
        <v>614</v>
      </c>
      <c r="S9" s="667" t="s">
        <v>507</v>
      </c>
      <c r="T9" s="667" t="s">
        <v>1965</v>
      </c>
      <c r="U9" s="667" t="s">
        <v>57</v>
      </c>
      <c r="V9" s="667" t="s">
        <v>57</v>
      </c>
      <c r="W9" s="667" t="s">
        <v>57</v>
      </c>
      <c r="X9" s="668">
        <v>19500</v>
      </c>
      <c r="Y9" s="678"/>
    </row>
    <row r="10" spans="1:49" s="532" customFormat="1" ht="24.95" customHeight="1">
      <c r="A10" s="519">
        <v>7</v>
      </c>
      <c r="B10" s="520" t="s">
        <v>3318</v>
      </c>
      <c r="C10" s="521" t="s">
        <v>48</v>
      </c>
      <c r="D10" s="522" t="s">
        <v>3325</v>
      </c>
      <c r="E10" s="522" t="s">
        <v>3326</v>
      </c>
      <c r="F10" s="523" t="s">
        <v>33</v>
      </c>
      <c r="G10" s="524">
        <v>15000</v>
      </c>
      <c r="H10" s="525">
        <v>1</v>
      </c>
      <c r="I10" s="522" t="s">
        <v>51</v>
      </c>
      <c r="J10" s="524">
        <v>15000</v>
      </c>
      <c r="K10" s="526">
        <v>0</v>
      </c>
      <c r="L10" s="524">
        <v>15000</v>
      </c>
      <c r="M10" s="527" t="s">
        <v>52</v>
      </c>
      <c r="N10" s="528" t="s">
        <v>46</v>
      </c>
      <c r="O10" s="519"/>
      <c r="P10" s="533" t="s">
        <v>3327</v>
      </c>
      <c r="Q10" s="521" t="s">
        <v>3328</v>
      </c>
      <c r="R10" s="533" t="s">
        <v>3327</v>
      </c>
      <c r="S10" s="529" t="s">
        <v>507</v>
      </c>
      <c r="T10" s="529" t="s">
        <v>3329</v>
      </c>
      <c r="U10" s="529" t="s">
        <v>3330</v>
      </c>
      <c r="V10" s="529" t="s">
        <v>3331</v>
      </c>
      <c r="W10" s="529" t="s">
        <v>3332</v>
      </c>
      <c r="X10" s="530">
        <v>15000</v>
      </c>
      <c r="Y10" s="531"/>
    </row>
    <row r="11" spans="1:49" s="532" customFormat="1" ht="24.95" customHeight="1">
      <c r="A11" s="519">
        <v>8</v>
      </c>
      <c r="B11" s="520" t="s">
        <v>3318</v>
      </c>
      <c r="C11" s="521" t="s">
        <v>48</v>
      </c>
      <c r="D11" s="522" t="s">
        <v>3325</v>
      </c>
      <c r="E11" s="522" t="s">
        <v>182</v>
      </c>
      <c r="F11" s="523" t="s">
        <v>33</v>
      </c>
      <c r="G11" s="524">
        <v>11000</v>
      </c>
      <c r="H11" s="525">
        <v>1</v>
      </c>
      <c r="I11" s="522" t="s">
        <v>51</v>
      </c>
      <c r="J11" s="524">
        <v>11000</v>
      </c>
      <c r="K11" s="526">
        <v>0</v>
      </c>
      <c r="L11" s="524">
        <v>11000</v>
      </c>
      <c r="M11" s="527" t="s">
        <v>52</v>
      </c>
      <c r="N11" s="528" t="s">
        <v>46</v>
      </c>
      <c r="O11" s="519"/>
      <c r="P11" s="533" t="s">
        <v>3333</v>
      </c>
      <c r="Q11" s="521" t="s">
        <v>1120</v>
      </c>
      <c r="R11" s="533" t="s">
        <v>3334</v>
      </c>
      <c r="S11" s="529" t="s">
        <v>120</v>
      </c>
      <c r="T11" s="529" t="s">
        <v>3335</v>
      </c>
      <c r="U11" s="529" t="s">
        <v>3336</v>
      </c>
      <c r="V11" s="529" t="s">
        <v>3336</v>
      </c>
      <c r="W11" s="529" t="s">
        <v>3337</v>
      </c>
      <c r="X11" s="530">
        <v>11000</v>
      </c>
      <c r="Y11" s="531"/>
    </row>
    <row r="12" spans="1:49" s="532" customFormat="1" ht="24.95" customHeight="1">
      <c r="A12" s="519">
        <v>9</v>
      </c>
      <c r="B12" s="520" t="s">
        <v>3318</v>
      </c>
      <c r="C12" s="521" t="s">
        <v>48</v>
      </c>
      <c r="D12" s="522" t="s">
        <v>3325</v>
      </c>
      <c r="E12" s="522" t="s">
        <v>3338</v>
      </c>
      <c r="F12" s="523" t="s">
        <v>33</v>
      </c>
      <c r="G12" s="524">
        <v>12000</v>
      </c>
      <c r="H12" s="525">
        <v>1</v>
      </c>
      <c r="I12" s="522" t="s">
        <v>51</v>
      </c>
      <c r="J12" s="524">
        <v>12000</v>
      </c>
      <c r="K12" s="526">
        <v>0</v>
      </c>
      <c r="L12" s="524">
        <v>12000</v>
      </c>
      <c r="M12" s="527" t="s">
        <v>52</v>
      </c>
      <c r="N12" s="528" t="s">
        <v>46</v>
      </c>
      <c r="O12" s="519"/>
      <c r="P12" s="533" t="s">
        <v>1912</v>
      </c>
      <c r="Q12" s="521" t="s">
        <v>3328</v>
      </c>
      <c r="R12" s="533" t="s">
        <v>3327</v>
      </c>
      <c r="S12" s="529" t="s">
        <v>507</v>
      </c>
      <c r="T12" s="529" t="s">
        <v>3329</v>
      </c>
      <c r="U12" s="529" t="s">
        <v>3331</v>
      </c>
      <c r="V12" s="529" t="s">
        <v>3331</v>
      </c>
      <c r="W12" s="529" t="s">
        <v>3332</v>
      </c>
      <c r="X12" s="530">
        <v>12000</v>
      </c>
      <c r="Y12" s="534"/>
    </row>
    <row r="13" spans="1:49" s="532" customFormat="1" ht="24.95" customHeight="1">
      <c r="A13" s="519" t="s">
        <v>3339</v>
      </c>
      <c r="B13" s="520" t="s">
        <v>3318</v>
      </c>
      <c r="C13" s="521" t="s">
        <v>48</v>
      </c>
      <c r="D13" s="522" t="s">
        <v>3325</v>
      </c>
      <c r="E13" s="522" t="s">
        <v>3340</v>
      </c>
      <c r="F13" s="523" t="s">
        <v>33</v>
      </c>
      <c r="G13" s="524">
        <v>7500</v>
      </c>
      <c r="H13" s="525">
        <v>1</v>
      </c>
      <c r="I13" s="522" t="s">
        <v>51</v>
      </c>
      <c r="J13" s="524">
        <v>7500</v>
      </c>
      <c r="K13" s="526">
        <v>0</v>
      </c>
      <c r="L13" s="524">
        <v>7500</v>
      </c>
      <c r="M13" s="527" t="s">
        <v>52</v>
      </c>
      <c r="N13" s="528" t="s">
        <v>46</v>
      </c>
      <c r="O13" s="519"/>
      <c r="P13" s="533" t="s">
        <v>3327</v>
      </c>
      <c r="Q13" s="521" t="s">
        <v>3321</v>
      </c>
      <c r="R13" s="533" t="s">
        <v>3327</v>
      </c>
      <c r="S13" s="529" t="s">
        <v>491</v>
      </c>
      <c r="T13" s="529" t="s">
        <v>3341</v>
      </c>
      <c r="U13" s="529" t="s">
        <v>3331</v>
      </c>
      <c r="V13" s="529" t="s">
        <v>3331</v>
      </c>
      <c r="W13" s="529" t="s">
        <v>3332</v>
      </c>
      <c r="X13" s="530">
        <v>7500</v>
      </c>
      <c r="Y13" s="534"/>
    </row>
    <row r="14" spans="1:49" s="532" customFormat="1" ht="24.95" customHeight="1">
      <c r="A14" s="519">
        <v>11</v>
      </c>
      <c r="B14" s="520" t="s">
        <v>3318</v>
      </c>
      <c r="C14" s="521" t="s">
        <v>48</v>
      </c>
      <c r="D14" s="522" t="s">
        <v>3325</v>
      </c>
      <c r="E14" s="522" t="s">
        <v>3342</v>
      </c>
      <c r="F14" s="523" t="s">
        <v>33</v>
      </c>
      <c r="G14" s="524">
        <v>7900</v>
      </c>
      <c r="H14" s="525">
        <v>1</v>
      </c>
      <c r="I14" s="522" t="s">
        <v>51</v>
      </c>
      <c r="J14" s="524">
        <v>7900</v>
      </c>
      <c r="K14" s="526">
        <v>0</v>
      </c>
      <c r="L14" s="524">
        <v>7900</v>
      </c>
      <c r="M14" s="527" t="s">
        <v>52</v>
      </c>
      <c r="N14" s="528" t="s">
        <v>46</v>
      </c>
      <c r="O14" s="519"/>
      <c r="P14" s="533" t="s">
        <v>3333</v>
      </c>
      <c r="Q14" s="521" t="s">
        <v>1120</v>
      </c>
      <c r="R14" s="533" t="s">
        <v>3334</v>
      </c>
      <c r="S14" s="529" t="s">
        <v>120</v>
      </c>
      <c r="T14" s="529" t="s">
        <v>3335</v>
      </c>
      <c r="U14" s="529" t="s">
        <v>3336</v>
      </c>
      <c r="V14" s="529" t="s">
        <v>3336</v>
      </c>
      <c r="W14" s="529" t="s">
        <v>3337</v>
      </c>
      <c r="X14" s="530">
        <v>7900</v>
      </c>
      <c r="Y14" s="534"/>
    </row>
    <row r="15" spans="1:49" s="532" customFormat="1" ht="24.95" customHeight="1">
      <c r="A15" s="519">
        <v>12</v>
      </c>
      <c r="B15" s="520" t="s">
        <v>3318</v>
      </c>
      <c r="C15" s="521" t="s">
        <v>48</v>
      </c>
      <c r="D15" s="522" t="s">
        <v>3325</v>
      </c>
      <c r="E15" s="522" t="s">
        <v>3343</v>
      </c>
      <c r="F15" s="523" t="s">
        <v>33</v>
      </c>
      <c r="G15" s="524">
        <v>15000</v>
      </c>
      <c r="H15" s="525">
        <v>1</v>
      </c>
      <c r="I15" s="522" t="s">
        <v>51</v>
      </c>
      <c r="J15" s="524">
        <v>15000</v>
      </c>
      <c r="K15" s="526">
        <v>0</v>
      </c>
      <c r="L15" s="524">
        <v>15000</v>
      </c>
      <c r="M15" s="527" t="s">
        <v>52</v>
      </c>
      <c r="N15" s="528" t="s">
        <v>46</v>
      </c>
      <c r="O15" s="519"/>
      <c r="P15" s="533" t="s">
        <v>3333</v>
      </c>
      <c r="Q15" s="521" t="s">
        <v>1120</v>
      </c>
      <c r="R15" s="533" t="s">
        <v>3334</v>
      </c>
      <c r="S15" s="529" t="s">
        <v>120</v>
      </c>
      <c r="T15" s="529" t="s">
        <v>3335</v>
      </c>
      <c r="U15" s="529" t="s">
        <v>3336</v>
      </c>
      <c r="V15" s="529" t="s">
        <v>3336</v>
      </c>
      <c r="W15" s="529" t="s">
        <v>3337</v>
      </c>
      <c r="X15" s="530">
        <v>15000</v>
      </c>
      <c r="Y15" s="534"/>
    </row>
    <row r="16" spans="1:49" s="532" customFormat="1" ht="24.95" customHeight="1">
      <c r="A16" s="519">
        <v>13</v>
      </c>
      <c r="B16" s="520" t="s">
        <v>3318</v>
      </c>
      <c r="C16" s="521" t="s">
        <v>48</v>
      </c>
      <c r="D16" s="522" t="s">
        <v>3325</v>
      </c>
      <c r="E16" s="522" t="s">
        <v>198</v>
      </c>
      <c r="F16" s="523" t="s">
        <v>33</v>
      </c>
      <c r="G16" s="524">
        <v>22000</v>
      </c>
      <c r="H16" s="525">
        <v>1</v>
      </c>
      <c r="I16" s="522" t="s">
        <v>51</v>
      </c>
      <c r="J16" s="524">
        <v>22000</v>
      </c>
      <c r="K16" s="526">
        <v>0</v>
      </c>
      <c r="L16" s="524">
        <v>22000</v>
      </c>
      <c r="M16" s="527" t="s">
        <v>52</v>
      </c>
      <c r="N16" s="528" t="s">
        <v>46</v>
      </c>
      <c r="O16" s="519"/>
      <c r="P16" s="533" t="s">
        <v>3327</v>
      </c>
      <c r="Q16" s="521" t="s">
        <v>3321</v>
      </c>
      <c r="R16" s="533" t="s">
        <v>3327</v>
      </c>
      <c r="S16" s="529" t="s">
        <v>491</v>
      </c>
      <c r="T16" s="529" t="s">
        <v>3341</v>
      </c>
      <c r="U16" s="529" t="s">
        <v>3331</v>
      </c>
      <c r="V16" s="529" t="s">
        <v>3331</v>
      </c>
      <c r="W16" s="529" t="s">
        <v>3332</v>
      </c>
      <c r="X16" s="530">
        <v>22000</v>
      </c>
      <c r="Y16" s="534"/>
    </row>
    <row r="17" spans="1:25" ht="24.95" customHeight="1">
      <c r="A17" s="10">
        <v>14</v>
      </c>
      <c r="B17" s="60" t="s">
        <v>3318</v>
      </c>
      <c r="C17" s="11" t="s">
        <v>48</v>
      </c>
      <c r="D17" s="56" t="s">
        <v>3344</v>
      </c>
      <c r="E17" s="56" t="s">
        <v>3345</v>
      </c>
      <c r="F17" s="21" t="s">
        <v>33</v>
      </c>
      <c r="G17" s="58">
        <v>550</v>
      </c>
      <c r="H17" s="61">
        <v>22</v>
      </c>
      <c r="I17" s="56" t="s">
        <v>51</v>
      </c>
      <c r="J17" s="57">
        <v>12100</v>
      </c>
      <c r="K17" s="58">
        <v>0</v>
      </c>
      <c r="L17" s="57">
        <v>12100</v>
      </c>
      <c r="M17" s="12" t="s">
        <v>52</v>
      </c>
      <c r="N17" s="25" t="s">
        <v>46</v>
      </c>
      <c r="O17" s="10"/>
      <c r="P17" s="138" t="s">
        <v>614</v>
      </c>
      <c r="Q17" s="11" t="s">
        <v>2874</v>
      </c>
      <c r="R17" s="13" t="s">
        <v>614</v>
      </c>
      <c r="S17" s="13" t="s">
        <v>565</v>
      </c>
      <c r="T17" s="13" t="s">
        <v>3346</v>
      </c>
      <c r="U17" s="13" t="s">
        <v>3346</v>
      </c>
      <c r="V17" s="13" t="s">
        <v>3346</v>
      </c>
      <c r="W17" s="13" t="s">
        <v>3346</v>
      </c>
      <c r="X17" s="14">
        <v>12100</v>
      </c>
      <c r="Y17" s="26"/>
    </row>
    <row r="18" spans="1:25" ht="24.95" customHeight="1">
      <c r="A18" s="10">
        <v>15</v>
      </c>
      <c r="B18" s="60" t="s">
        <v>3318</v>
      </c>
      <c r="C18" s="11" t="s">
        <v>48</v>
      </c>
      <c r="D18" s="56" t="s">
        <v>3344</v>
      </c>
      <c r="E18" s="56" t="s">
        <v>98</v>
      </c>
      <c r="F18" s="21" t="s">
        <v>33</v>
      </c>
      <c r="G18" s="57">
        <v>13000</v>
      </c>
      <c r="H18" s="61">
        <v>1</v>
      </c>
      <c r="I18" s="56" t="s">
        <v>51</v>
      </c>
      <c r="J18" s="57">
        <v>13000</v>
      </c>
      <c r="K18" s="58">
        <v>0</v>
      </c>
      <c r="L18" s="57">
        <v>13000</v>
      </c>
      <c r="M18" s="12" t="s">
        <v>52</v>
      </c>
      <c r="N18" s="25" t="s">
        <v>46</v>
      </c>
      <c r="O18" s="10"/>
      <c r="P18" s="138" t="s">
        <v>614</v>
      </c>
      <c r="Q18" s="11" t="s">
        <v>3347</v>
      </c>
      <c r="R18" s="13" t="s">
        <v>614</v>
      </c>
      <c r="S18" s="13" t="s">
        <v>3348</v>
      </c>
      <c r="T18" s="13" t="s">
        <v>3346</v>
      </c>
      <c r="U18" s="13" t="s">
        <v>3346</v>
      </c>
      <c r="V18" s="13" t="s">
        <v>3346</v>
      </c>
      <c r="W18" s="13" t="s">
        <v>3346</v>
      </c>
      <c r="X18" s="14">
        <v>13000</v>
      </c>
      <c r="Y18" s="26"/>
    </row>
    <row r="19" spans="1:25" ht="24.95" customHeight="1">
      <c r="A19" s="10">
        <v>16</v>
      </c>
      <c r="B19" s="60" t="s">
        <v>3318</v>
      </c>
      <c r="C19" s="11" t="s">
        <v>48</v>
      </c>
      <c r="D19" s="56" t="s">
        <v>3344</v>
      </c>
      <c r="E19" s="56" t="s">
        <v>3349</v>
      </c>
      <c r="F19" s="21" t="s">
        <v>33</v>
      </c>
      <c r="G19" s="57">
        <v>8500</v>
      </c>
      <c r="H19" s="61">
        <v>2</v>
      </c>
      <c r="I19" s="56" t="s">
        <v>51</v>
      </c>
      <c r="J19" s="57">
        <v>17000</v>
      </c>
      <c r="K19" s="58">
        <v>0</v>
      </c>
      <c r="L19" s="57">
        <v>17000</v>
      </c>
      <c r="M19" s="12" t="s">
        <v>52</v>
      </c>
      <c r="N19" s="25" t="s">
        <v>46</v>
      </c>
      <c r="O19" s="10"/>
      <c r="P19" s="10" t="s">
        <v>614</v>
      </c>
      <c r="Q19" s="11" t="s">
        <v>1120</v>
      </c>
      <c r="R19" s="13" t="s">
        <v>614</v>
      </c>
      <c r="S19" s="13" t="s">
        <v>1129</v>
      </c>
      <c r="T19" s="13" t="s">
        <v>1239</v>
      </c>
      <c r="U19" s="13" t="s">
        <v>1230</v>
      </c>
      <c r="V19" s="13" t="s">
        <v>1230</v>
      </c>
      <c r="W19" s="13" t="s">
        <v>1245</v>
      </c>
      <c r="X19" s="14">
        <v>17000</v>
      </c>
      <c r="Y19" s="26"/>
    </row>
    <row r="20" spans="1:25" ht="24.95" customHeight="1">
      <c r="A20" s="10">
        <v>17</v>
      </c>
      <c r="B20" s="60" t="s">
        <v>3318</v>
      </c>
      <c r="C20" s="11" t="s">
        <v>48</v>
      </c>
      <c r="D20" s="56" t="s">
        <v>3344</v>
      </c>
      <c r="E20" s="56" t="s">
        <v>3350</v>
      </c>
      <c r="F20" s="21" t="s">
        <v>33</v>
      </c>
      <c r="G20" s="57">
        <v>8500</v>
      </c>
      <c r="H20" s="61">
        <v>1</v>
      </c>
      <c r="I20" s="56" t="s">
        <v>51</v>
      </c>
      <c r="J20" s="57">
        <v>8500</v>
      </c>
      <c r="K20" s="58">
        <v>0</v>
      </c>
      <c r="L20" s="57">
        <v>8500</v>
      </c>
      <c r="M20" s="12" t="s">
        <v>52</v>
      </c>
      <c r="N20" s="25" t="s">
        <v>46</v>
      </c>
      <c r="O20" s="10"/>
      <c r="P20" s="10" t="s">
        <v>614</v>
      </c>
      <c r="Q20" s="11" t="s">
        <v>1120</v>
      </c>
      <c r="R20" s="13" t="s">
        <v>614</v>
      </c>
      <c r="S20" s="13" t="s">
        <v>1129</v>
      </c>
      <c r="T20" s="13" t="s">
        <v>1239</v>
      </c>
      <c r="U20" s="13" t="s">
        <v>1230</v>
      </c>
      <c r="V20" s="13" t="s">
        <v>1230</v>
      </c>
      <c r="W20" s="13" t="s">
        <v>1245</v>
      </c>
      <c r="X20" s="1100">
        <v>8500</v>
      </c>
      <c r="Y20" s="26"/>
    </row>
    <row r="21" spans="1:25" ht="24.95" customHeight="1">
      <c r="A21" s="10">
        <v>18</v>
      </c>
      <c r="B21" s="60" t="s">
        <v>3318</v>
      </c>
      <c r="C21" s="11" t="s">
        <v>48</v>
      </c>
      <c r="D21" s="56" t="s">
        <v>3344</v>
      </c>
      <c r="E21" s="56" t="s">
        <v>3342</v>
      </c>
      <c r="F21" s="21" t="s">
        <v>33</v>
      </c>
      <c r="G21" s="57">
        <v>7900</v>
      </c>
      <c r="H21" s="61">
        <v>1</v>
      </c>
      <c r="I21" s="56" t="s">
        <v>51</v>
      </c>
      <c r="J21" s="57">
        <v>7900</v>
      </c>
      <c r="K21" s="58">
        <v>0</v>
      </c>
      <c r="L21" s="57">
        <v>7900</v>
      </c>
      <c r="M21" s="12" t="s">
        <v>52</v>
      </c>
      <c r="N21" s="25" t="s">
        <v>46</v>
      </c>
      <c r="O21" s="10"/>
      <c r="P21" s="10" t="s">
        <v>614</v>
      </c>
      <c r="Q21" s="11" t="s">
        <v>1120</v>
      </c>
      <c r="R21" s="13" t="s">
        <v>614</v>
      </c>
      <c r="S21" s="13" t="s">
        <v>1129</v>
      </c>
      <c r="T21" s="13" t="s">
        <v>1239</v>
      </c>
      <c r="U21" s="13" t="s">
        <v>1230</v>
      </c>
      <c r="V21" s="13" t="s">
        <v>1230</v>
      </c>
      <c r="W21" s="13" t="s">
        <v>1245</v>
      </c>
      <c r="X21" s="14">
        <v>7900</v>
      </c>
      <c r="Y21" s="26"/>
    </row>
    <row r="22" spans="1:25" ht="24.95" customHeight="1">
      <c r="A22" s="10">
        <v>19</v>
      </c>
      <c r="B22" s="60" t="s">
        <v>3318</v>
      </c>
      <c r="C22" s="11" t="s">
        <v>48</v>
      </c>
      <c r="D22" s="56" t="s">
        <v>3344</v>
      </c>
      <c r="E22" s="56" t="s">
        <v>3351</v>
      </c>
      <c r="F22" s="21" t="s">
        <v>33</v>
      </c>
      <c r="G22" s="57">
        <v>9600</v>
      </c>
      <c r="H22" s="61">
        <v>1</v>
      </c>
      <c r="I22" s="56" t="s">
        <v>51</v>
      </c>
      <c r="J22" s="57">
        <v>9600</v>
      </c>
      <c r="K22" s="58">
        <v>0</v>
      </c>
      <c r="L22" s="57">
        <v>9600</v>
      </c>
      <c r="M22" s="12" t="s">
        <v>52</v>
      </c>
      <c r="N22" s="25" t="s">
        <v>46</v>
      </c>
      <c r="O22" s="10"/>
      <c r="P22" s="10" t="s">
        <v>614</v>
      </c>
      <c r="Q22" s="11" t="s">
        <v>1120</v>
      </c>
      <c r="R22" s="13" t="s">
        <v>614</v>
      </c>
      <c r="S22" s="13" t="s">
        <v>1129</v>
      </c>
      <c r="T22" s="13" t="s">
        <v>1239</v>
      </c>
      <c r="U22" s="13" t="s">
        <v>1230</v>
      </c>
      <c r="V22" s="13" t="s">
        <v>1230</v>
      </c>
      <c r="W22" s="13" t="s">
        <v>1245</v>
      </c>
      <c r="X22" s="14">
        <v>9600</v>
      </c>
      <c r="Y22" s="26"/>
    </row>
    <row r="23" spans="1:25" ht="24.95" customHeight="1">
      <c r="A23" s="10">
        <v>20</v>
      </c>
      <c r="B23" s="60" t="s">
        <v>3318</v>
      </c>
      <c r="C23" s="11" t="s">
        <v>48</v>
      </c>
      <c r="D23" s="56" t="s">
        <v>3344</v>
      </c>
      <c r="E23" s="56" t="s">
        <v>3343</v>
      </c>
      <c r="F23" s="21" t="s">
        <v>33</v>
      </c>
      <c r="G23" s="57">
        <v>15000</v>
      </c>
      <c r="H23" s="61">
        <v>1</v>
      </c>
      <c r="I23" s="56" t="s">
        <v>51</v>
      </c>
      <c r="J23" s="57">
        <v>15000</v>
      </c>
      <c r="K23" s="58">
        <v>0</v>
      </c>
      <c r="L23" s="57">
        <v>15000</v>
      </c>
      <c r="M23" s="12" t="s">
        <v>52</v>
      </c>
      <c r="N23" s="25" t="s">
        <v>46</v>
      </c>
      <c r="O23" s="10"/>
      <c r="P23" s="10" t="s">
        <v>614</v>
      </c>
      <c r="Q23" s="11" t="s">
        <v>1120</v>
      </c>
      <c r="R23" s="13" t="s">
        <v>614</v>
      </c>
      <c r="S23" s="13" t="s">
        <v>1129</v>
      </c>
      <c r="T23" s="13" t="s">
        <v>1239</v>
      </c>
      <c r="U23" s="13" t="s">
        <v>1230</v>
      </c>
      <c r="V23" s="13" t="s">
        <v>1230</v>
      </c>
      <c r="W23" s="13" t="s">
        <v>1245</v>
      </c>
      <c r="X23" s="14">
        <v>15000</v>
      </c>
      <c r="Y23" s="26"/>
    </row>
    <row r="24" spans="1:25" ht="24.95" customHeight="1">
      <c r="A24" s="10">
        <v>21</v>
      </c>
      <c r="B24" s="60" t="s">
        <v>3318</v>
      </c>
      <c r="C24" s="11" t="s">
        <v>48</v>
      </c>
      <c r="D24" s="56" t="s">
        <v>3352</v>
      </c>
      <c r="E24" s="56" t="s">
        <v>198</v>
      </c>
      <c r="F24" s="21" t="s">
        <v>33</v>
      </c>
      <c r="G24" s="57">
        <v>22000</v>
      </c>
      <c r="H24" s="61">
        <v>1</v>
      </c>
      <c r="I24" s="56" t="s">
        <v>51</v>
      </c>
      <c r="J24" s="57">
        <v>22000</v>
      </c>
      <c r="K24" s="58">
        <v>0</v>
      </c>
      <c r="L24" s="57">
        <v>22000</v>
      </c>
      <c r="M24" s="12" t="s">
        <v>52</v>
      </c>
      <c r="N24" s="25" t="s">
        <v>46</v>
      </c>
      <c r="O24" s="10"/>
      <c r="P24" s="191">
        <v>243440</v>
      </c>
      <c r="Q24" s="11" t="s">
        <v>615</v>
      </c>
      <c r="R24" s="191">
        <v>243471</v>
      </c>
      <c r="S24" s="13" t="s">
        <v>549</v>
      </c>
      <c r="T24" s="191">
        <v>243472</v>
      </c>
      <c r="U24" s="191">
        <v>243502</v>
      </c>
      <c r="V24" s="191">
        <v>243502</v>
      </c>
      <c r="W24" s="191">
        <v>243593</v>
      </c>
      <c r="X24" s="14">
        <v>22000</v>
      </c>
      <c r="Y24" s="26"/>
    </row>
    <row r="25" spans="1:25" ht="24.95" customHeight="1">
      <c r="A25" s="10">
        <v>22</v>
      </c>
      <c r="B25" s="60" t="s">
        <v>3318</v>
      </c>
      <c r="C25" s="11" t="s">
        <v>48</v>
      </c>
      <c r="D25" s="56" t="s">
        <v>3352</v>
      </c>
      <c r="E25" s="56" t="s">
        <v>50</v>
      </c>
      <c r="F25" s="21" t="s">
        <v>33</v>
      </c>
      <c r="G25" s="57">
        <v>22000</v>
      </c>
      <c r="H25" s="61">
        <v>1</v>
      </c>
      <c r="I25" s="56" t="s">
        <v>51</v>
      </c>
      <c r="J25" s="57">
        <v>22000</v>
      </c>
      <c r="K25" s="58">
        <v>0</v>
      </c>
      <c r="L25" s="57">
        <v>22000</v>
      </c>
      <c r="M25" s="12" t="s">
        <v>52</v>
      </c>
      <c r="N25" s="25" t="s">
        <v>46</v>
      </c>
      <c r="O25" s="10"/>
      <c r="P25" s="191">
        <v>243440</v>
      </c>
      <c r="Q25" s="11" t="s">
        <v>615</v>
      </c>
      <c r="R25" s="191">
        <v>243471</v>
      </c>
      <c r="S25" s="13" t="s">
        <v>549</v>
      </c>
      <c r="T25" s="191">
        <v>243472</v>
      </c>
      <c r="U25" s="191">
        <v>243502</v>
      </c>
      <c r="V25" s="191">
        <v>243502</v>
      </c>
      <c r="W25" s="191">
        <v>243593</v>
      </c>
      <c r="X25" s="14">
        <v>22000</v>
      </c>
      <c r="Y25" s="26"/>
    </row>
    <row r="26" spans="1:25" ht="24.95" customHeight="1">
      <c r="A26" s="10">
        <v>23</v>
      </c>
      <c r="B26" s="60" t="s">
        <v>3318</v>
      </c>
      <c r="C26" s="11" t="s">
        <v>48</v>
      </c>
      <c r="D26" s="56" t="s">
        <v>3352</v>
      </c>
      <c r="E26" s="56" t="s">
        <v>3353</v>
      </c>
      <c r="F26" s="21" t="s">
        <v>33</v>
      </c>
      <c r="G26" s="57">
        <v>27900</v>
      </c>
      <c r="H26" s="61">
        <v>1</v>
      </c>
      <c r="I26" s="56" t="s">
        <v>51</v>
      </c>
      <c r="J26" s="57">
        <v>27900</v>
      </c>
      <c r="K26" s="58">
        <v>0</v>
      </c>
      <c r="L26" s="57">
        <v>27900</v>
      </c>
      <c r="M26" s="12" t="s">
        <v>52</v>
      </c>
      <c r="N26" s="25" t="s">
        <v>46</v>
      </c>
      <c r="O26" s="10"/>
      <c r="P26" s="191">
        <v>243471</v>
      </c>
      <c r="Q26" s="11" t="s">
        <v>3354</v>
      </c>
      <c r="R26" s="191">
        <v>243502</v>
      </c>
      <c r="S26" s="13" t="s">
        <v>590</v>
      </c>
      <c r="T26" s="191">
        <v>243503</v>
      </c>
      <c r="U26" s="13" t="s">
        <v>53</v>
      </c>
      <c r="V26" s="13" t="s">
        <v>53</v>
      </c>
      <c r="W26" s="13" t="s">
        <v>3355</v>
      </c>
      <c r="X26" s="14">
        <v>27900</v>
      </c>
      <c r="Y26" s="26"/>
    </row>
    <row r="27" spans="1:25" ht="24.95" customHeight="1">
      <c r="A27" s="10">
        <v>24</v>
      </c>
      <c r="B27" s="60" t="s">
        <v>3318</v>
      </c>
      <c r="C27" s="11" t="s">
        <v>48</v>
      </c>
      <c r="D27" s="56" t="s">
        <v>3352</v>
      </c>
      <c r="E27" s="56" t="s">
        <v>3343</v>
      </c>
      <c r="F27" s="21" t="s">
        <v>33</v>
      </c>
      <c r="G27" s="57">
        <v>15000</v>
      </c>
      <c r="H27" s="61">
        <v>1</v>
      </c>
      <c r="I27" s="56" t="s">
        <v>51</v>
      </c>
      <c r="J27" s="57">
        <v>15000</v>
      </c>
      <c r="K27" s="58">
        <v>0</v>
      </c>
      <c r="L27" s="57">
        <v>15000</v>
      </c>
      <c r="M27" s="12" t="s">
        <v>52</v>
      </c>
      <c r="N27" s="25" t="s">
        <v>46</v>
      </c>
      <c r="O27" s="10"/>
      <c r="P27" s="10" t="s">
        <v>1227</v>
      </c>
      <c r="Q27" s="11" t="s">
        <v>1120</v>
      </c>
      <c r="R27" s="13" t="s">
        <v>608</v>
      </c>
      <c r="S27" s="13" t="s">
        <v>507</v>
      </c>
      <c r="T27" s="13" t="s">
        <v>1230</v>
      </c>
      <c r="U27" s="13" t="s">
        <v>1256</v>
      </c>
      <c r="V27" s="13" t="s">
        <v>1256</v>
      </c>
      <c r="W27" s="13" t="s">
        <v>1741</v>
      </c>
      <c r="X27" s="14">
        <v>15000</v>
      </c>
      <c r="Y27" s="26"/>
    </row>
    <row r="28" spans="1:25" ht="24.95" customHeight="1">
      <c r="A28" s="10">
        <v>25</v>
      </c>
      <c r="B28" s="60" t="s">
        <v>3318</v>
      </c>
      <c r="C28" s="11" t="s">
        <v>48</v>
      </c>
      <c r="D28" s="56" t="s">
        <v>3352</v>
      </c>
      <c r="E28" s="56" t="s">
        <v>3356</v>
      </c>
      <c r="F28" s="21" t="s">
        <v>59</v>
      </c>
      <c r="G28" s="57">
        <v>2240</v>
      </c>
      <c r="H28" s="61">
        <v>178</v>
      </c>
      <c r="I28" s="56" t="s">
        <v>220</v>
      </c>
      <c r="J28" s="57">
        <v>398720</v>
      </c>
      <c r="K28" s="58">
        <v>0</v>
      </c>
      <c r="L28" s="57">
        <v>398720</v>
      </c>
      <c r="M28" s="12" t="s">
        <v>52</v>
      </c>
      <c r="N28" s="25" t="s">
        <v>46</v>
      </c>
      <c r="O28" s="10"/>
      <c r="P28" s="191">
        <v>243592</v>
      </c>
      <c r="Q28" s="11" t="s">
        <v>3357</v>
      </c>
      <c r="R28" s="13" t="s">
        <v>558</v>
      </c>
      <c r="S28" s="13" t="s">
        <v>1561</v>
      </c>
      <c r="T28" s="13" t="s">
        <v>808</v>
      </c>
      <c r="U28" s="13" t="s">
        <v>3358</v>
      </c>
      <c r="V28" s="13" t="s">
        <v>3359</v>
      </c>
      <c r="W28" s="13" t="s">
        <v>3360</v>
      </c>
      <c r="X28" s="14">
        <v>398720</v>
      </c>
      <c r="Y28" s="26"/>
    </row>
    <row r="29" spans="1:25" ht="24.95" customHeight="1">
      <c r="A29" s="10">
        <v>26</v>
      </c>
      <c r="B29" s="60" t="s">
        <v>3318</v>
      </c>
      <c r="C29" s="11" t="s">
        <v>48</v>
      </c>
      <c r="D29" s="56" t="s">
        <v>3361</v>
      </c>
      <c r="E29" s="56" t="s">
        <v>1706</v>
      </c>
      <c r="F29" s="21" t="s">
        <v>33</v>
      </c>
      <c r="G29" s="57">
        <v>15000</v>
      </c>
      <c r="H29" s="61">
        <v>1</v>
      </c>
      <c r="I29" s="56" t="s">
        <v>51</v>
      </c>
      <c r="J29" s="57">
        <v>15000</v>
      </c>
      <c r="K29" s="58">
        <v>0</v>
      </c>
      <c r="L29" s="57">
        <v>15000</v>
      </c>
      <c r="M29" s="12" t="s">
        <v>52</v>
      </c>
      <c r="N29" s="25" t="s">
        <v>46</v>
      </c>
      <c r="O29" s="10"/>
      <c r="P29" s="191">
        <v>243396</v>
      </c>
      <c r="Q29" s="11" t="s">
        <v>1120</v>
      </c>
      <c r="R29" s="13" t="s">
        <v>1234</v>
      </c>
      <c r="S29" s="13" t="s">
        <v>1203</v>
      </c>
      <c r="T29" s="13" t="s">
        <v>57</v>
      </c>
      <c r="U29" s="13" t="s">
        <v>617</v>
      </c>
      <c r="V29" s="13" t="s">
        <v>617</v>
      </c>
      <c r="W29" s="13" t="s">
        <v>56</v>
      </c>
      <c r="X29" s="14">
        <v>15000</v>
      </c>
      <c r="Y29" s="26"/>
    </row>
    <row r="30" spans="1:25" ht="24.95" customHeight="1">
      <c r="A30" s="10">
        <v>27</v>
      </c>
      <c r="B30" s="60" t="s">
        <v>3318</v>
      </c>
      <c r="C30" s="11" t="s">
        <v>48</v>
      </c>
      <c r="D30" s="56" t="s">
        <v>3361</v>
      </c>
      <c r="E30" s="56" t="s">
        <v>50</v>
      </c>
      <c r="F30" s="21" t="s">
        <v>33</v>
      </c>
      <c r="G30" s="57">
        <v>22000</v>
      </c>
      <c r="H30" s="61">
        <v>1</v>
      </c>
      <c r="I30" s="56" t="s">
        <v>51</v>
      </c>
      <c r="J30" s="57">
        <v>22000</v>
      </c>
      <c r="K30" s="58">
        <v>0</v>
      </c>
      <c r="L30" s="57">
        <v>22000</v>
      </c>
      <c r="M30" s="12" t="s">
        <v>52</v>
      </c>
      <c r="N30" s="25" t="s">
        <v>46</v>
      </c>
      <c r="O30" s="10"/>
      <c r="P30" s="191">
        <v>243399</v>
      </c>
      <c r="Q30" s="11" t="s">
        <v>615</v>
      </c>
      <c r="R30" s="358" t="s">
        <v>546</v>
      </c>
      <c r="S30" s="13" t="s">
        <v>590</v>
      </c>
      <c r="T30" s="13" t="s">
        <v>1942</v>
      </c>
      <c r="U30" s="13" t="s">
        <v>629</v>
      </c>
      <c r="V30" s="13" t="s">
        <v>629</v>
      </c>
      <c r="W30" s="13" t="s">
        <v>623</v>
      </c>
      <c r="X30" s="14">
        <v>22000</v>
      </c>
      <c r="Y30" s="26"/>
    </row>
    <row r="31" spans="1:25" ht="24.95" customHeight="1">
      <c r="A31" s="10">
        <v>28</v>
      </c>
      <c r="B31" s="60" t="s">
        <v>3318</v>
      </c>
      <c r="C31" s="11" t="s">
        <v>48</v>
      </c>
      <c r="D31" s="56" t="s">
        <v>3361</v>
      </c>
      <c r="E31" s="56" t="s">
        <v>3362</v>
      </c>
      <c r="F31" s="21" t="s">
        <v>33</v>
      </c>
      <c r="G31" s="57">
        <v>15000</v>
      </c>
      <c r="H31" s="61">
        <v>1</v>
      </c>
      <c r="I31" s="56" t="s">
        <v>51</v>
      </c>
      <c r="J31" s="57">
        <v>15000</v>
      </c>
      <c r="K31" s="58">
        <v>0</v>
      </c>
      <c r="L31" s="57">
        <v>15000</v>
      </c>
      <c r="M31" s="12" t="s">
        <v>52</v>
      </c>
      <c r="N31" s="25" t="s">
        <v>46</v>
      </c>
      <c r="O31" s="10"/>
      <c r="P31" s="358">
        <v>243399</v>
      </c>
      <c r="Q31" s="11" t="s">
        <v>2874</v>
      </c>
      <c r="R31" s="358" t="s">
        <v>546</v>
      </c>
      <c r="S31" s="13" t="s">
        <v>132</v>
      </c>
      <c r="T31" s="13" t="s">
        <v>1942</v>
      </c>
      <c r="U31" s="13" t="s">
        <v>629</v>
      </c>
      <c r="V31" s="13" t="s">
        <v>629</v>
      </c>
      <c r="W31" s="13" t="s">
        <v>623</v>
      </c>
      <c r="X31" s="14">
        <v>15000</v>
      </c>
      <c r="Y31" s="26"/>
    </row>
    <row r="32" spans="1:25" ht="24.95" customHeight="1">
      <c r="A32" s="10">
        <v>29</v>
      </c>
      <c r="B32" s="60" t="s">
        <v>3318</v>
      </c>
      <c r="C32" s="11" t="s">
        <v>48</v>
      </c>
      <c r="D32" s="56" t="s">
        <v>3361</v>
      </c>
      <c r="E32" s="56" t="s">
        <v>98</v>
      </c>
      <c r="F32" s="21" t="s">
        <v>33</v>
      </c>
      <c r="G32" s="57">
        <v>13000</v>
      </c>
      <c r="H32" s="61">
        <v>1</v>
      </c>
      <c r="I32" s="56" t="s">
        <v>51</v>
      </c>
      <c r="J32" s="57">
        <v>13000</v>
      </c>
      <c r="K32" s="58">
        <v>0</v>
      </c>
      <c r="L32" s="57">
        <v>13000</v>
      </c>
      <c r="M32" s="12" t="s">
        <v>52</v>
      </c>
      <c r="N32" s="25" t="s">
        <v>46</v>
      </c>
      <c r="O32" s="10"/>
      <c r="P32" s="358">
        <v>243399</v>
      </c>
      <c r="Q32" s="11" t="s">
        <v>3347</v>
      </c>
      <c r="R32" s="358" t="s">
        <v>545</v>
      </c>
      <c r="S32" s="13" t="s">
        <v>579</v>
      </c>
      <c r="T32" s="13" t="s">
        <v>1942</v>
      </c>
      <c r="U32" s="13" t="s">
        <v>629</v>
      </c>
      <c r="V32" s="13" t="s">
        <v>629</v>
      </c>
      <c r="W32" s="13" t="s">
        <v>623</v>
      </c>
      <c r="X32" s="14">
        <v>13000</v>
      </c>
      <c r="Y32" s="26"/>
    </row>
    <row r="33" spans="1:27" ht="24.95" customHeight="1">
      <c r="A33" s="10">
        <v>30</v>
      </c>
      <c r="B33" s="60" t="s">
        <v>3318</v>
      </c>
      <c r="C33" s="11" t="s">
        <v>48</v>
      </c>
      <c r="D33" s="56" t="s">
        <v>3361</v>
      </c>
      <c r="E33" s="56" t="s">
        <v>1731</v>
      </c>
      <c r="F33" s="21" t="s">
        <v>33</v>
      </c>
      <c r="G33" s="57">
        <v>19000</v>
      </c>
      <c r="H33" s="61">
        <v>1</v>
      </c>
      <c r="I33" s="56" t="s">
        <v>51</v>
      </c>
      <c r="J33" s="57">
        <v>19000</v>
      </c>
      <c r="K33" s="58">
        <v>0</v>
      </c>
      <c r="L33" s="57">
        <v>19000</v>
      </c>
      <c r="M33" s="12" t="s">
        <v>52</v>
      </c>
      <c r="N33" s="25" t="s">
        <v>46</v>
      </c>
      <c r="O33" s="10"/>
      <c r="P33" s="191">
        <v>243396</v>
      </c>
      <c r="Q33" s="11" t="s">
        <v>1120</v>
      </c>
      <c r="R33" s="13" t="s">
        <v>1234</v>
      </c>
      <c r="S33" s="13" t="s">
        <v>1203</v>
      </c>
      <c r="T33" s="13" t="s">
        <v>57</v>
      </c>
      <c r="U33" s="13" t="s">
        <v>617</v>
      </c>
      <c r="V33" s="13" t="s">
        <v>617</v>
      </c>
      <c r="W33" s="13" t="s">
        <v>56</v>
      </c>
      <c r="X33" s="14">
        <v>19000</v>
      </c>
      <c r="Y33" s="26"/>
    </row>
    <row r="34" spans="1:27" s="69" customFormat="1" ht="24.95" customHeight="1">
      <c r="A34" s="67">
        <v>31</v>
      </c>
      <c r="B34" s="106" t="s">
        <v>3318</v>
      </c>
      <c r="C34" s="68" t="s">
        <v>48</v>
      </c>
      <c r="D34" s="107" t="s">
        <v>3363</v>
      </c>
      <c r="E34" s="107" t="s">
        <v>826</v>
      </c>
      <c r="F34" s="108" t="s">
        <v>33</v>
      </c>
      <c r="G34" s="109">
        <v>8500</v>
      </c>
      <c r="H34" s="110">
        <v>1</v>
      </c>
      <c r="I34" s="107" t="s">
        <v>51</v>
      </c>
      <c r="J34" s="109">
        <v>8500</v>
      </c>
      <c r="K34" s="111">
        <v>0</v>
      </c>
      <c r="L34" s="109">
        <v>8500</v>
      </c>
      <c r="M34" s="70" t="s">
        <v>52</v>
      </c>
      <c r="N34" s="71" t="s">
        <v>46</v>
      </c>
      <c r="O34" s="67"/>
      <c r="P34" s="67" t="s">
        <v>558</v>
      </c>
      <c r="Q34" s="68" t="s">
        <v>3364</v>
      </c>
      <c r="R34" s="166" t="s">
        <v>558</v>
      </c>
      <c r="S34" s="298" t="s">
        <v>491</v>
      </c>
      <c r="T34" s="298" t="s">
        <v>546</v>
      </c>
      <c r="U34" s="298" t="s">
        <v>3069</v>
      </c>
      <c r="V34" s="298" t="s">
        <v>3069</v>
      </c>
      <c r="W34" s="298" t="s">
        <v>1501</v>
      </c>
      <c r="X34" s="299">
        <v>8500</v>
      </c>
      <c r="Y34" s="300"/>
    </row>
    <row r="35" spans="1:27" s="69" customFormat="1" ht="24.95" customHeight="1">
      <c r="A35" s="67">
        <v>32</v>
      </c>
      <c r="B35" s="106" t="s">
        <v>3318</v>
      </c>
      <c r="C35" s="68" t="s">
        <v>48</v>
      </c>
      <c r="D35" s="107" t="s">
        <v>3363</v>
      </c>
      <c r="E35" s="107" t="s">
        <v>3365</v>
      </c>
      <c r="F35" s="108" t="s">
        <v>33</v>
      </c>
      <c r="G35" s="109">
        <v>2500</v>
      </c>
      <c r="H35" s="110">
        <v>10</v>
      </c>
      <c r="I35" s="107" t="s">
        <v>51</v>
      </c>
      <c r="J35" s="109">
        <v>25000</v>
      </c>
      <c r="K35" s="111">
        <v>0</v>
      </c>
      <c r="L35" s="109">
        <v>25000</v>
      </c>
      <c r="M35" s="70" t="s">
        <v>52</v>
      </c>
      <c r="N35" s="71" t="s">
        <v>46</v>
      </c>
      <c r="O35" s="67"/>
      <c r="P35" s="67" t="s">
        <v>558</v>
      </c>
      <c r="Q35" s="68" t="s">
        <v>2944</v>
      </c>
      <c r="R35" s="166" t="s">
        <v>558</v>
      </c>
      <c r="S35" s="298" t="s">
        <v>491</v>
      </c>
      <c r="T35" s="298" t="s">
        <v>546</v>
      </c>
      <c r="U35" s="298" t="s">
        <v>3069</v>
      </c>
      <c r="V35" s="298" t="s">
        <v>3069</v>
      </c>
      <c r="W35" s="298" t="s">
        <v>1501</v>
      </c>
      <c r="X35" s="299">
        <v>25000</v>
      </c>
      <c r="Y35" s="300"/>
    </row>
    <row r="36" spans="1:27" s="69" customFormat="1" ht="24.95" customHeight="1">
      <c r="A36" s="67">
        <v>33</v>
      </c>
      <c r="B36" s="106" t="s">
        <v>3318</v>
      </c>
      <c r="C36" s="68" t="s">
        <v>48</v>
      </c>
      <c r="D36" s="107" t="s">
        <v>3363</v>
      </c>
      <c r="E36" s="107" t="s">
        <v>3340</v>
      </c>
      <c r="F36" s="108" t="s">
        <v>33</v>
      </c>
      <c r="G36" s="109">
        <v>7500</v>
      </c>
      <c r="H36" s="110">
        <v>1</v>
      </c>
      <c r="I36" s="107" t="s">
        <v>51</v>
      </c>
      <c r="J36" s="109">
        <v>7500</v>
      </c>
      <c r="K36" s="111">
        <v>0</v>
      </c>
      <c r="L36" s="109">
        <v>7500</v>
      </c>
      <c r="M36" s="70" t="s">
        <v>52</v>
      </c>
      <c r="N36" s="71" t="s">
        <v>46</v>
      </c>
      <c r="O36" s="67"/>
      <c r="P36" s="67" t="s">
        <v>1227</v>
      </c>
      <c r="Q36" s="68" t="s">
        <v>200</v>
      </c>
      <c r="R36" s="298" t="s">
        <v>1227</v>
      </c>
      <c r="S36" s="298" t="s">
        <v>1352</v>
      </c>
      <c r="T36" s="298" t="s">
        <v>1234</v>
      </c>
      <c r="U36" s="298" t="s">
        <v>608</v>
      </c>
      <c r="V36" s="298" t="s">
        <v>608</v>
      </c>
      <c r="W36" s="298" t="s">
        <v>614</v>
      </c>
      <c r="X36" s="299">
        <v>7500</v>
      </c>
      <c r="Y36" s="300"/>
    </row>
    <row r="37" spans="1:27" s="69" customFormat="1" ht="24.95" customHeight="1">
      <c r="A37" s="67">
        <v>34</v>
      </c>
      <c r="B37" s="106" t="s">
        <v>3318</v>
      </c>
      <c r="C37" s="68" t="s">
        <v>48</v>
      </c>
      <c r="D37" s="107" t="s">
        <v>3363</v>
      </c>
      <c r="E37" s="107" t="s">
        <v>50</v>
      </c>
      <c r="F37" s="108" t="s">
        <v>33</v>
      </c>
      <c r="G37" s="109">
        <v>22000</v>
      </c>
      <c r="H37" s="110">
        <v>1</v>
      </c>
      <c r="I37" s="107" t="s">
        <v>51</v>
      </c>
      <c r="J37" s="109">
        <v>22000</v>
      </c>
      <c r="K37" s="111">
        <v>0</v>
      </c>
      <c r="L37" s="109">
        <v>22000</v>
      </c>
      <c r="M37" s="70" t="s">
        <v>52</v>
      </c>
      <c r="N37" s="71" t="s">
        <v>46</v>
      </c>
      <c r="O37" s="67"/>
      <c r="P37" s="67" t="s">
        <v>1227</v>
      </c>
      <c r="Q37" s="68" t="s">
        <v>200</v>
      </c>
      <c r="R37" s="298" t="s">
        <v>1227</v>
      </c>
      <c r="S37" s="298" t="s">
        <v>1352</v>
      </c>
      <c r="T37" s="298" t="s">
        <v>1234</v>
      </c>
      <c r="U37" s="298" t="s">
        <v>608</v>
      </c>
      <c r="V37" s="298" t="s">
        <v>608</v>
      </c>
      <c r="W37" s="298" t="s">
        <v>614</v>
      </c>
      <c r="X37" s="299">
        <v>22000</v>
      </c>
      <c r="Y37" s="300"/>
    </row>
    <row r="38" spans="1:27" s="69" customFormat="1" ht="24.95" customHeight="1">
      <c r="A38" s="67">
        <v>35</v>
      </c>
      <c r="B38" s="106" t="s">
        <v>3318</v>
      </c>
      <c r="C38" s="68" t="s">
        <v>48</v>
      </c>
      <c r="D38" s="107" t="s">
        <v>3363</v>
      </c>
      <c r="E38" s="107" t="s">
        <v>198</v>
      </c>
      <c r="F38" s="108" t="s">
        <v>33</v>
      </c>
      <c r="G38" s="109">
        <v>22000</v>
      </c>
      <c r="H38" s="110">
        <v>1</v>
      </c>
      <c r="I38" s="107" t="s">
        <v>51</v>
      </c>
      <c r="J38" s="109">
        <v>22000</v>
      </c>
      <c r="K38" s="111">
        <v>0</v>
      </c>
      <c r="L38" s="109">
        <v>22000</v>
      </c>
      <c r="M38" s="70" t="s">
        <v>52</v>
      </c>
      <c r="N38" s="71" t="s">
        <v>46</v>
      </c>
      <c r="O38" s="67"/>
      <c r="P38" s="67" t="s">
        <v>1227</v>
      </c>
      <c r="Q38" s="68" t="s">
        <v>200</v>
      </c>
      <c r="R38" s="298" t="s">
        <v>1227</v>
      </c>
      <c r="S38" s="298" t="s">
        <v>1352</v>
      </c>
      <c r="T38" s="298" t="s">
        <v>1234</v>
      </c>
      <c r="U38" s="298" t="s">
        <v>608</v>
      </c>
      <c r="V38" s="298" t="s">
        <v>608</v>
      </c>
      <c r="W38" s="298" t="s">
        <v>614</v>
      </c>
      <c r="X38" s="299">
        <v>22000</v>
      </c>
      <c r="Y38" s="300"/>
    </row>
    <row r="39" spans="1:27" ht="24.95" customHeight="1">
      <c r="A39" s="10">
        <v>36</v>
      </c>
      <c r="B39" s="60" t="s">
        <v>3318</v>
      </c>
      <c r="C39" s="11" t="s">
        <v>32</v>
      </c>
      <c r="D39" s="56" t="s">
        <v>3366</v>
      </c>
      <c r="E39" s="56" t="s">
        <v>540</v>
      </c>
      <c r="F39" s="21" t="s">
        <v>33</v>
      </c>
      <c r="G39" s="57">
        <v>25000</v>
      </c>
      <c r="H39" s="61">
        <v>2</v>
      </c>
      <c r="I39" s="56" t="s">
        <v>51</v>
      </c>
      <c r="J39" s="57">
        <v>50000</v>
      </c>
      <c r="K39" s="58">
        <v>0</v>
      </c>
      <c r="L39" s="57">
        <v>50000</v>
      </c>
      <c r="M39" s="12" t="s">
        <v>52</v>
      </c>
      <c r="N39" s="25" t="s">
        <v>46</v>
      </c>
      <c r="O39" s="10"/>
      <c r="P39" s="10" t="s">
        <v>64</v>
      </c>
      <c r="Q39" s="11" t="s">
        <v>3367</v>
      </c>
      <c r="R39" s="13" t="s">
        <v>64</v>
      </c>
      <c r="S39" s="13" t="s">
        <v>3368</v>
      </c>
      <c r="T39" s="13" t="s">
        <v>3369</v>
      </c>
      <c r="U39" s="13" t="s">
        <v>1735</v>
      </c>
      <c r="V39" s="13" t="s">
        <v>1735</v>
      </c>
      <c r="W39" s="707" t="s">
        <v>3370</v>
      </c>
      <c r="X39" s="14">
        <v>50000</v>
      </c>
      <c r="Y39" s="26"/>
    </row>
    <row r="40" spans="1:27" ht="24.95" customHeight="1">
      <c r="A40" s="10">
        <v>37</v>
      </c>
      <c r="B40" s="60" t="s">
        <v>3318</v>
      </c>
      <c r="C40" s="11" t="s">
        <v>32</v>
      </c>
      <c r="D40" s="56" t="s">
        <v>3366</v>
      </c>
      <c r="E40" s="56" t="s">
        <v>1994</v>
      </c>
      <c r="F40" s="21" t="s">
        <v>33</v>
      </c>
      <c r="G40" s="57">
        <v>75000</v>
      </c>
      <c r="H40" s="61">
        <v>2</v>
      </c>
      <c r="I40" s="56" t="s">
        <v>51</v>
      </c>
      <c r="J40" s="57">
        <v>150000</v>
      </c>
      <c r="K40" s="58">
        <v>0</v>
      </c>
      <c r="L40" s="57">
        <v>150000</v>
      </c>
      <c r="M40" s="12" t="s">
        <v>52</v>
      </c>
      <c r="N40" s="25" t="s">
        <v>46</v>
      </c>
      <c r="O40" s="10"/>
      <c r="P40" s="10" t="s">
        <v>64</v>
      </c>
      <c r="Q40" s="11" t="s">
        <v>3367</v>
      </c>
      <c r="R40" s="13" t="s">
        <v>1730</v>
      </c>
      <c r="S40" s="13" t="s">
        <v>507</v>
      </c>
      <c r="T40" s="1047">
        <v>243265</v>
      </c>
      <c r="U40" s="866">
        <v>243565</v>
      </c>
      <c r="V40" s="866">
        <v>243565</v>
      </c>
      <c r="W40" s="707" t="s">
        <v>3370</v>
      </c>
      <c r="X40" s="14">
        <v>150000</v>
      </c>
      <c r="Y40" s="26"/>
    </row>
    <row r="41" spans="1:27" ht="24.95" customHeight="1">
      <c r="A41" s="10">
        <v>38</v>
      </c>
      <c r="B41" s="60" t="s">
        <v>3318</v>
      </c>
      <c r="C41" s="11" t="s">
        <v>32</v>
      </c>
      <c r="D41" s="56" t="s">
        <v>3366</v>
      </c>
      <c r="E41" s="56" t="s">
        <v>489</v>
      </c>
      <c r="F41" s="21" t="s">
        <v>33</v>
      </c>
      <c r="G41" s="57">
        <v>150000.76999999999</v>
      </c>
      <c r="H41" s="61">
        <v>1</v>
      </c>
      <c r="I41" s="56" t="s">
        <v>51</v>
      </c>
      <c r="J41" s="57">
        <v>73905.77</v>
      </c>
      <c r="K41" s="57">
        <v>76095</v>
      </c>
      <c r="L41" s="57">
        <v>150000.76999999999</v>
      </c>
      <c r="M41" s="12" t="s">
        <v>52</v>
      </c>
      <c r="N41" s="25" t="s">
        <v>46</v>
      </c>
      <c r="O41" s="10"/>
      <c r="P41" s="191">
        <v>243380</v>
      </c>
      <c r="Q41" s="11" t="s">
        <v>3371</v>
      </c>
      <c r="R41" s="13" t="s">
        <v>3033</v>
      </c>
      <c r="S41" s="13" t="s">
        <v>1129</v>
      </c>
      <c r="T41" s="13" t="s">
        <v>3372</v>
      </c>
      <c r="U41" s="13" t="s">
        <v>3373</v>
      </c>
      <c r="V41" s="13" t="s">
        <v>3373</v>
      </c>
      <c r="W41" s="13" t="s">
        <v>3374</v>
      </c>
      <c r="X41" s="14">
        <v>150000</v>
      </c>
      <c r="Y41" s="26"/>
    </row>
    <row r="42" spans="1:27" ht="24.95" customHeight="1">
      <c r="A42" s="10">
        <v>39</v>
      </c>
      <c r="B42" s="60" t="s">
        <v>3318</v>
      </c>
      <c r="C42" s="11" t="s">
        <v>32</v>
      </c>
      <c r="D42" s="56" t="s">
        <v>3366</v>
      </c>
      <c r="E42" s="56" t="s">
        <v>1693</v>
      </c>
      <c r="F42" s="21" t="s">
        <v>33</v>
      </c>
      <c r="G42" s="57">
        <v>130000</v>
      </c>
      <c r="H42" s="61">
        <v>1</v>
      </c>
      <c r="I42" s="56" t="s">
        <v>51</v>
      </c>
      <c r="J42" s="57">
        <v>130000</v>
      </c>
      <c r="K42" s="58">
        <v>0</v>
      </c>
      <c r="L42" s="57">
        <v>130000</v>
      </c>
      <c r="M42" s="12" t="s">
        <v>52</v>
      </c>
      <c r="N42" s="25" t="s">
        <v>46</v>
      </c>
      <c r="O42" s="10"/>
      <c r="P42" s="191">
        <v>243380</v>
      </c>
      <c r="Q42" s="11" t="s">
        <v>200</v>
      </c>
      <c r="R42" s="13" t="s">
        <v>1742</v>
      </c>
      <c r="S42" s="13" t="s">
        <v>542</v>
      </c>
      <c r="T42" s="13" t="s">
        <v>3375</v>
      </c>
      <c r="U42" s="13" t="s">
        <v>1261</v>
      </c>
      <c r="V42" s="13" t="s">
        <v>1261</v>
      </c>
      <c r="W42" s="707" t="s">
        <v>3370</v>
      </c>
      <c r="X42" s="14">
        <v>129900</v>
      </c>
      <c r="Y42" s="26"/>
    </row>
    <row r="43" spans="1:27" ht="24.95" customHeight="1">
      <c r="A43" s="10">
        <v>40</v>
      </c>
      <c r="B43" s="60" t="s">
        <v>3318</v>
      </c>
      <c r="C43" s="11" t="s">
        <v>32</v>
      </c>
      <c r="D43" s="56" t="s">
        <v>3366</v>
      </c>
      <c r="E43" s="56" t="s">
        <v>3376</v>
      </c>
      <c r="F43" s="21" t="s">
        <v>59</v>
      </c>
      <c r="G43" s="57">
        <v>490000</v>
      </c>
      <c r="H43" s="61">
        <v>1</v>
      </c>
      <c r="I43" s="56" t="s">
        <v>51</v>
      </c>
      <c r="J43" s="57">
        <v>490000</v>
      </c>
      <c r="K43" s="58">
        <v>0</v>
      </c>
      <c r="L43" s="57">
        <v>490000</v>
      </c>
      <c r="M43" s="12" t="s">
        <v>52</v>
      </c>
      <c r="N43" s="25" t="s">
        <v>46</v>
      </c>
      <c r="O43" s="10"/>
      <c r="P43" s="707" t="s">
        <v>598</v>
      </c>
      <c r="Q43" s="706" t="s">
        <v>3377</v>
      </c>
      <c r="R43" s="13" t="s">
        <v>608</v>
      </c>
      <c r="S43" s="13" t="s">
        <v>396</v>
      </c>
      <c r="T43" s="13" t="s">
        <v>3378</v>
      </c>
      <c r="U43" s="707" t="s">
        <v>3379</v>
      </c>
      <c r="V43" s="707" t="s">
        <v>3379</v>
      </c>
      <c r="W43" s="707" t="s">
        <v>3370</v>
      </c>
      <c r="X43" s="14">
        <v>490000</v>
      </c>
      <c r="Y43" s="26"/>
      <c r="Z43" s="569"/>
      <c r="AA43" s="518"/>
    </row>
    <row r="44" spans="1:27" ht="24.95" customHeight="1">
      <c r="A44" s="10">
        <v>41</v>
      </c>
      <c r="B44" s="60" t="s">
        <v>3318</v>
      </c>
      <c r="C44" s="11" t="s">
        <v>32</v>
      </c>
      <c r="D44" s="56" t="s">
        <v>3366</v>
      </c>
      <c r="E44" s="56" t="s">
        <v>3380</v>
      </c>
      <c r="F44" s="21" t="s">
        <v>33</v>
      </c>
      <c r="G44" s="57">
        <v>150000</v>
      </c>
      <c r="H44" s="61">
        <v>1</v>
      </c>
      <c r="I44" s="56" t="s">
        <v>51</v>
      </c>
      <c r="J44" s="57">
        <v>150000</v>
      </c>
      <c r="K44" s="58">
        <v>0</v>
      </c>
      <c r="L44" s="57">
        <v>150000</v>
      </c>
      <c r="M44" s="12" t="s">
        <v>52</v>
      </c>
      <c r="N44" s="25" t="s">
        <v>46</v>
      </c>
      <c r="O44" s="10"/>
      <c r="P44" s="707" t="s">
        <v>1252</v>
      </c>
      <c r="Q44" s="1004" t="s">
        <v>3381</v>
      </c>
      <c r="R44" s="13" t="s">
        <v>1703</v>
      </c>
      <c r="S44" s="13" t="s">
        <v>1352</v>
      </c>
      <c r="T44" s="13" t="s">
        <v>3382</v>
      </c>
      <c r="U44" s="707" t="s">
        <v>3373</v>
      </c>
      <c r="V44" s="1048" t="s">
        <v>3373</v>
      </c>
      <c r="W44" s="707" t="s">
        <v>3374</v>
      </c>
      <c r="X44" s="1128">
        <v>150000</v>
      </c>
      <c r="Y44" s="568"/>
      <c r="Z44" s="569"/>
      <c r="AA44" s="518"/>
    </row>
    <row r="45" spans="1:27" ht="37.5" customHeight="1">
      <c r="A45" s="67">
        <v>42</v>
      </c>
      <c r="B45" s="106" t="s">
        <v>3318</v>
      </c>
      <c r="C45" s="68" t="s">
        <v>32</v>
      </c>
      <c r="D45" s="107" t="s">
        <v>3366</v>
      </c>
      <c r="E45" s="107" t="s">
        <v>3383</v>
      </c>
      <c r="F45" s="108" t="s">
        <v>18</v>
      </c>
      <c r="G45" s="109">
        <v>550000</v>
      </c>
      <c r="H45" s="110">
        <v>1</v>
      </c>
      <c r="I45" s="107" t="s">
        <v>220</v>
      </c>
      <c r="J45" s="109">
        <v>550000</v>
      </c>
      <c r="K45" s="111">
        <v>0</v>
      </c>
      <c r="L45" s="109">
        <v>550000</v>
      </c>
      <c r="M45" s="70" t="s">
        <v>20</v>
      </c>
      <c r="N45" s="71"/>
      <c r="O45" s="67"/>
      <c r="P45" s="767"/>
      <c r="Q45" s="768"/>
      <c r="R45" s="769" t="s">
        <v>33</v>
      </c>
      <c r="S45" s="770"/>
      <c r="T45" s="771"/>
      <c r="U45" s="767"/>
      <c r="V45" s="770"/>
      <c r="W45" s="772"/>
      <c r="X45" s="1127"/>
      <c r="Y45" s="568"/>
      <c r="Z45" s="569"/>
      <c r="AA45" s="518"/>
    </row>
    <row r="46" spans="1:27" ht="37.5" customHeight="1">
      <c r="A46" s="67">
        <v>43</v>
      </c>
      <c r="B46" s="106" t="s">
        <v>3318</v>
      </c>
      <c r="C46" s="68" t="s">
        <v>32</v>
      </c>
      <c r="D46" s="107" t="s">
        <v>3366</v>
      </c>
      <c r="E46" s="107" t="s">
        <v>1680</v>
      </c>
      <c r="F46" s="108" t="s">
        <v>18</v>
      </c>
      <c r="G46" s="109">
        <v>70000</v>
      </c>
      <c r="H46" s="110">
        <v>2</v>
      </c>
      <c r="I46" s="107" t="s">
        <v>220</v>
      </c>
      <c r="J46" s="109">
        <v>140000</v>
      </c>
      <c r="K46" s="111">
        <v>0</v>
      </c>
      <c r="L46" s="109">
        <v>140000</v>
      </c>
      <c r="M46" s="70" t="s">
        <v>20</v>
      </c>
      <c r="N46" s="71"/>
      <c r="O46" s="67"/>
      <c r="P46" s="1195">
        <v>243454</v>
      </c>
      <c r="Q46" s="768"/>
      <c r="R46" s="769" t="s">
        <v>33</v>
      </c>
      <c r="S46" s="770"/>
      <c r="T46" s="771"/>
      <c r="U46" s="767"/>
      <c r="V46" s="770"/>
      <c r="W46" s="772"/>
      <c r="X46" s="1127"/>
      <c r="Y46" s="568"/>
      <c r="Z46" s="569"/>
      <c r="AA46" s="518"/>
    </row>
    <row r="47" spans="1:27" ht="37.5" customHeight="1">
      <c r="A47" s="67">
        <v>44</v>
      </c>
      <c r="B47" s="106" t="s">
        <v>3318</v>
      </c>
      <c r="C47" s="68" t="s">
        <v>32</v>
      </c>
      <c r="D47" s="107" t="s">
        <v>3366</v>
      </c>
      <c r="E47" s="107" t="s">
        <v>3384</v>
      </c>
      <c r="F47" s="108" t="s">
        <v>18</v>
      </c>
      <c r="G47" s="109">
        <v>33000</v>
      </c>
      <c r="H47" s="110">
        <v>5</v>
      </c>
      <c r="I47" s="107" t="s">
        <v>220</v>
      </c>
      <c r="J47" s="109">
        <v>165000</v>
      </c>
      <c r="K47" s="111">
        <v>0</v>
      </c>
      <c r="L47" s="109">
        <v>165000</v>
      </c>
      <c r="M47" s="70" t="s">
        <v>20</v>
      </c>
      <c r="N47" s="71"/>
      <c r="O47" s="67"/>
      <c r="P47" s="767"/>
      <c r="Q47" s="768"/>
      <c r="R47" s="769" t="s">
        <v>33</v>
      </c>
      <c r="S47" s="770"/>
      <c r="T47" s="771"/>
      <c r="U47" s="767"/>
      <c r="V47" s="770"/>
      <c r="W47" s="772"/>
      <c r="X47" s="1127"/>
      <c r="Y47" s="568"/>
      <c r="Z47" s="569"/>
      <c r="AA47" s="518"/>
    </row>
    <row r="48" spans="1:27" ht="24.95" customHeight="1">
      <c r="A48" s="10">
        <v>45</v>
      </c>
      <c r="B48" s="60" t="s">
        <v>3318</v>
      </c>
      <c r="C48" s="11" t="s">
        <v>32</v>
      </c>
      <c r="D48" s="56" t="s">
        <v>3366</v>
      </c>
      <c r="E48" s="56" t="s">
        <v>3385</v>
      </c>
      <c r="F48" s="21" t="s">
        <v>33</v>
      </c>
      <c r="G48" s="57">
        <v>50000</v>
      </c>
      <c r="H48" s="61">
        <v>1</v>
      </c>
      <c r="I48" s="56" t="s">
        <v>51</v>
      </c>
      <c r="J48" s="57">
        <v>50000</v>
      </c>
      <c r="K48" s="58">
        <v>0</v>
      </c>
      <c r="L48" s="57">
        <v>50000</v>
      </c>
      <c r="M48" s="12" t="s">
        <v>52</v>
      </c>
      <c r="N48" s="25" t="s">
        <v>46</v>
      </c>
      <c r="O48" s="10"/>
      <c r="P48" s="707" t="s">
        <v>2029</v>
      </c>
      <c r="Q48" s="280" t="s">
        <v>3386</v>
      </c>
      <c r="R48" s="707" t="s">
        <v>2029</v>
      </c>
      <c r="S48" s="13" t="s">
        <v>3387</v>
      </c>
      <c r="T48" s="707" t="s">
        <v>3388</v>
      </c>
      <c r="U48" s="707" t="s">
        <v>3373</v>
      </c>
      <c r="V48" s="1048" t="s">
        <v>3373</v>
      </c>
      <c r="W48" s="707" t="s">
        <v>3374</v>
      </c>
      <c r="X48" s="1128">
        <v>50000</v>
      </c>
      <c r="Y48" s="568"/>
      <c r="Z48" s="569"/>
      <c r="AA48" s="518"/>
    </row>
    <row r="49" spans="1:27" ht="24.95" customHeight="1">
      <c r="A49" s="10">
        <v>46</v>
      </c>
      <c r="B49" s="60" t="s">
        <v>3318</v>
      </c>
      <c r="C49" s="11" t="s">
        <v>32</v>
      </c>
      <c r="D49" s="56" t="s">
        <v>3366</v>
      </c>
      <c r="E49" s="56" t="s">
        <v>348</v>
      </c>
      <c r="F49" s="21" t="s">
        <v>33</v>
      </c>
      <c r="G49" s="57">
        <v>19500</v>
      </c>
      <c r="H49" s="61">
        <v>1</v>
      </c>
      <c r="I49" s="56" t="s">
        <v>51</v>
      </c>
      <c r="J49" s="57">
        <v>19500</v>
      </c>
      <c r="K49" s="58">
        <v>0</v>
      </c>
      <c r="L49" s="57">
        <v>19500</v>
      </c>
      <c r="M49" s="12" t="s">
        <v>52</v>
      </c>
      <c r="N49" s="25" t="s">
        <v>46</v>
      </c>
      <c r="O49" s="10"/>
      <c r="P49" s="10" t="s">
        <v>64</v>
      </c>
      <c r="Q49" s="11" t="s">
        <v>3367</v>
      </c>
      <c r="R49" s="13" t="s">
        <v>64</v>
      </c>
      <c r="S49" s="13" t="s">
        <v>3389</v>
      </c>
      <c r="T49" s="866">
        <v>243537</v>
      </c>
      <c r="U49" s="866">
        <v>243351</v>
      </c>
      <c r="V49" s="1048" t="s">
        <v>3390</v>
      </c>
      <c r="W49" s="707" t="s">
        <v>3370</v>
      </c>
      <c r="X49" s="1128">
        <v>19500</v>
      </c>
      <c r="Y49" s="568"/>
      <c r="Z49" s="569"/>
      <c r="AA49" s="518"/>
    </row>
    <row r="50" spans="1:27" ht="24.95" customHeight="1">
      <c r="A50" s="10">
        <v>47</v>
      </c>
      <c r="B50" s="60" t="s">
        <v>3318</v>
      </c>
      <c r="C50" s="11" t="s">
        <v>32</v>
      </c>
      <c r="D50" s="56" t="s">
        <v>3366</v>
      </c>
      <c r="E50" s="56" t="s">
        <v>1994</v>
      </c>
      <c r="F50" s="21" t="s">
        <v>33</v>
      </c>
      <c r="G50" s="57">
        <v>75000</v>
      </c>
      <c r="H50" s="61">
        <v>1</v>
      </c>
      <c r="I50" s="56" t="s">
        <v>51</v>
      </c>
      <c r="J50" s="57">
        <v>75000</v>
      </c>
      <c r="K50" s="58">
        <v>0</v>
      </c>
      <c r="L50" s="57">
        <v>75000</v>
      </c>
      <c r="M50" s="12" t="s">
        <v>52</v>
      </c>
      <c r="N50" s="25" t="s">
        <v>46</v>
      </c>
      <c r="O50" s="10"/>
      <c r="P50" s="707" t="s">
        <v>64</v>
      </c>
      <c r="Q50" s="996" t="s">
        <v>3367</v>
      </c>
      <c r="R50" s="138" t="s">
        <v>1730</v>
      </c>
      <c r="S50" s="138" t="s">
        <v>507</v>
      </c>
      <c r="T50" s="866">
        <v>243265</v>
      </c>
      <c r="U50" s="866">
        <v>243565</v>
      </c>
      <c r="V50" s="866">
        <v>243565</v>
      </c>
      <c r="W50" s="707" t="s">
        <v>3370</v>
      </c>
      <c r="X50" s="1128">
        <v>75000</v>
      </c>
      <c r="Y50" s="568"/>
      <c r="Z50" s="569"/>
      <c r="AA50" s="518"/>
    </row>
    <row r="51" spans="1:27" ht="24.95" customHeight="1">
      <c r="A51" s="10">
        <v>48</v>
      </c>
      <c r="B51" s="11"/>
      <c r="C51" s="11" t="s">
        <v>17</v>
      </c>
      <c r="D51" s="30"/>
      <c r="E51" s="11"/>
      <c r="F51" s="21" t="s">
        <v>18</v>
      </c>
      <c r="G51" s="12"/>
      <c r="H51" s="10"/>
      <c r="I51" s="22" t="s">
        <v>19</v>
      </c>
      <c r="J51" s="12"/>
      <c r="K51" s="12">
        <f t="shared" ref="K51:K58" si="0">L51-J51</f>
        <v>0</v>
      </c>
      <c r="L51" s="12">
        <f t="shared" ref="L51:L58" si="1">H51*G51</f>
        <v>0</v>
      </c>
      <c r="M51" s="12" t="s">
        <v>20</v>
      </c>
      <c r="N51" s="25"/>
      <c r="O51" s="10"/>
      <c r="P51" s="387"/>
      <c r="Q51" s="387"/>
      <c r="R51" s="567"/>
      <c r="S51" s="388"/>
      <c r="T51" s="389"/>
      <c r="U51" s="387"/>
      <c r="V51" s="388"/>
      <c r="W51" s="390"/>
      <c r="X51" s="1126"/>
      <c r="Y51" s="568"/>
      <c r="Z51" s="569"/>
      <c r="AA51" s="518"/>
    </row>
    <row r="52" spans="1:27" ht="24.95" customHeight="1">
      <c r="A52" s="10">
        <v>49</v>
      </c>
      <c r="B52" s="11"/>
      <c r="C52" s="11" t="s">
        <v>17</v>
      </c>
      <c r="D52" s="30"/>
      <c r="E52" s="11"/>
      <c r="F52" s="21" t="s">
        <v>18</v>
      </c>
      <c r="G52" s="12"/>
      <c r="H52" s="10"/>
      <c r="I52" s="22" t="s">
        <v>19</v>
      </c>
      <c r="J52" s="12"/>
      <c r="K52" s="12">
        <f t="shared" si="0"/>
        <v>0</v>
      </c>
      <c r="L52" s="12">
        <f t="shared" si="1"/>
        <v>0</v>
      </c>
      <c r="M52" s="12" t="s">
        <v>20</v>
      </c>
      <c r="N52" s="25"/>
      <c r="O52" s="10"/>
      <c r="P52" s="518"/>
      <c r="Q52" s="167"/>
      <c r="R52" s="570"/>
      <c r="S52" s="570"/>
      <c r="T52" s="570"/>
      <c r="U52" s="570"/>
      <c r="V52" s="570"/>
      <c r="W52" s="570"/>
      <c r="X52" s="571"/>
      <c r="Y52" s="572"/>
      <c r="Z52" s="175"/>
      <c r="AA52" s="175"/>
    </row>
    <row r="53" spans="1:27" ht="24.95" customHeight="1">
      <c r="A53" s="10">
        <v>50</v>
      </c>
      <c r="B53" s="11"/>
      <c r="C53" s="11" t="s">
        <v>17</v>
      </c>
      <c r="D53" s="30"/>
      <c r="E53" s="11"/>
      <c r="F53" s="21" t="s">
        <v>18</v>
      </c>
      <c r="G53" s="12"/>
      <c r="H53" s="10"/>
      <c r="I53" s="22" t="s">
        <v>19</v>
      </c>
      <c r="J53" s="12"/>
      <c r="K53" s="12">
        <f t="shared" si="0"/>
        <v>0</v>
      </c>
      <c r="L53" s="12">
        <f t="shared" si="1"/>
        <v>0</v>
      </c>
      <c r="M53" s="12" t="s">
        <v>20</v>
      </c>
      <c r="N53" s="25"/>
      <c r="O53" s="10"/>
      <c r="P53" s="518"/>
      <c r="Q53" s="576"/>
      <c r="R53" s="577"/>
      <c r="S53" s="577"/>
      <c r="T53" s="577"/>
      <c r="U53" s="570"/>
      <c r="V53" s="570"/>
      <c r="W53" s="570"/>
      <c r="X53" s="571"/>
      <c r="Y53" s="572"/>
      <c r="Z53" s="175"/>
      <c r="AA53" s="175"/>
    </row>
    <row r="54" spans="1:27" ht="24.95" customHeight="1">
      <c r="A54" s="10">
        <v>51</v>
      </c>
      <c r="B54" s="11"/>
      <c r="C54" s="11" t="s">
        <v>17</v>
      </c>
      <c r="D54" s="30"/>
      <c r="E54" s="11"/>
      <c r="F54" s="21" t="s">
        <v>18</v>
      </c>
      <c r="G54" s="12"/>
      <c r="H54" s="10"/>
      <c r="I54" s="22" t="s">
        <v>19</v>
      </c>
      <c r="J54" s="12"/>
      <c r="K54" s="12">
        <f t="shared" si="0"/>
        <v>0</v>
      </c>
      <c r="L54" s="12">
        <f t="shared" si="1"/>
        <v>0</v>
      </c>
      <c r="M54" s="12" t="s">
        <v>20</v>
      </c>
      <c r="N54" s="25"/>
      <c r="O54" s="10"/>
      <c r="P54" s="518"/>
      <c r="Q54" s="167"/>
      <c r="R54" s="570"/>
      <c r="S54" s="570"/>
      <c r="T54" s="570"/>
      <c r="U54" s="570"/>
      <c r="V54" s="570"/>
      <c r="W54" s="570"/>
      <c r="X54" s="571"/>
      <c r="Y54" s="572"/>
      <c r="Z54" s="175"/>
      <c r="AA54" s="175"/>
    </row>
    <row r="55" spans="1:27" ht="24.95" customHeight="1">
      <c r="A55" s="10">
        <v>52</v>
      </c>
      <c r="B55" s="11"/>
      <c r="C55" s="11" t="s">
        <v>17</v>
      </c>
      <c r="D55" s="30"/>
      <c r="E55" s="11"/>
      <c r="F55" s="21" t="s">
        <v>18</v>
      </c>
      <c r="G55" s="12"/>
      <c r="H55" s="10"/>
      <c r="I55" s="22" t="s">
        <v>19</v>
      </c>
      <c r="J55" s="12"/>
      <c r="K55" s="12">
        <f t="shared" si="0"/>
        <v>0</v>
      </c>
      <c r="L55" s="12">
        <f t="shared" si="1"/>
        <v>0</v>
      </c>
      <c r="M55" s="12" t="s">
        <v>20</v>
      </c>
      <c r="N55" s="27"/>
      <c r="O55" s="10"/>
      <c r="P55" s="518"/>
      <c r="Q55" s="167"/>
      <c r="R55" s="570"/>
      <c r="S55" s="570"/>
      <c r="T55" s="570"/>
      <c r="U55" s="570"/>
      <c r="V55" s="570"/>
      <c r="W55" s="570"/>
      <c r="X55" s="571"/>
      <c r="Y55" s="572"/>
      <c r="Z55" s="175"/>
      <c r="AA55" s="175"/>
    </row>
    <row r="56" spans="1:27" ht="24.95" customHeight="1">
      <c r="A56" s="10">
        <v>53</v>
      </c>
      <c r="B56" s="11"/>
      <c r="C56" s="11" t="s">
        <v>17</v>
      </c>
      <c r="D56" s="30"/>
      <c r="E56" s="11"/>
      <c r="F56" s="21" t="s">
        <v>18</v>
      </c>
      <c r="G56" s="12"/>
      <c r="H56" s="10"/>
      <c r="I56" s="22" t="s">
        <v>19</v>
      </c>
      <c r="J56" s="12"/>
      <c r="K56" s="12">
        <f t="shared" si="0"/>
        <v>0</v>
      </c>
      <c r="L56" s="12">
        <f t="shared" si="1"/>
        <v>0</v>
      </c>
      <c r="M56" s="12" t="s">
        <v>20</v>
      </c>
      <c r="N56" s="25"/>
      <c r="O56" s="10"/>
      <c r="P56" s="518"/>
      <c r="Q56" s="167"/>
      <c r="R56" s="570"/>
      <c r="S56" s="570"/>
      <c r="T56" s="570"/>
      <c r="U56" s="570"/>
      <c r="V56" s="570"/>
      <c r="W56" s="570"/>
      <c r="X56" s="571"/>
      <c r="Y56" s="572"/>
      <c r="Z56" s="175"/>
      <c r="AA56" s="175"/>
    </row>
    <row r="57" spans="1:27" ht="24.95" customHeight="1">
      <c r="A57" s="10">
        <v>54</v>
      </c>
      <c r="B57" s="11"/>
      <c r="C57" s="11" t="s">
        <v>17</v>
      </c>
      <c r="D57" s="30"/>
      <c r="E57" s="11"/>
      <c r="F57" s="21" t="s">
        <v>18</v>
      </c>
      <c r="G57" s="12"/>
      <c r="H57" s="10"/>
      <c r="I57" s="22" t="s">
        <v>19</v>
      </c>
      <c r="J57" s="12"/>
      <c r="K57" s="12">
        <f t="shared" si="0"/>
        <v>0</v>
      </c>
      <c r="L57" s="12">
        <f t="shared" si="1"/>
        <v>0</v>
      </c>
      <c r="M57" s="12" t="s">
        <v>20</v>
      </c>
      <c r="N57" s="25"/>
      <c r="O57" s="10"/>
      <c r="P57" s="518"/>
      <c r="Q57" s="167"/>
      <c r="R57" s="570"/>
      <c r="S57" s="570"/>
      <c r="T57" s="570"/>
      <c r="U57" s="570"/>
      <c r="V57" s="570"/>
      <c r="W57" s="570"/>
      <c r="X57" s="571"/>
      <c r="Y57" s="572"/>
      <c r="Z57" s="175"/>
      <c r="AA57" s="175"/>
    </row>
    <row r="58" spans="1:27" ht="24.95" customHeight="1">
      <c r="A58" s="10">
        <v>55</v>
      </c>
      <c r="B58" s="11"/>
      <c r="C58" s="11" t="s">
        <v>17</v>
      </c>
      <c r="D58" s="30"/>
      <c r="E58" s="11"/>
      <c r="F58" s="21" t="s">
        <v>18</v>
      </c>
      <c r="G58" s="12"/>
      <c r="H58" s="10"/>
      <c r="I58" s="22" t="s">
        <v>19</v>
      </c>
      <c r="J58" s="12"/>
      <c r="K58" s="12">
        <f t="shared" si="0"/>
        <v>0</v>
      </c>
      <c r="L58" s="12">
        <f t="shared" si="1"/>
        <v>0</v>
      </c>
      <c r="M58" s="12" t="s">
        <v>20</v>
      </c>
      <c r="N58" s="25"/>
      <c r="O58" s="10"/>
      <c r="P58" s="518"/>
      <c r="Q58" s="167"/>
      <c r="R58" s="570"/>
      <c r="S58" s="570"/>
      <c r="T58" s="570"/>
      <c r="U58" s="570"/>
      <c r="V58" s="570"/>
      <c r="W58" s="570"/>
      <c r="X58" s="571"/>
      <c r="Y58" s="572"/>
      <c r="Z58" s="175"/>
      <c r="AA58" s="175"/>
    </row>
    <row r="59" spans="1:27">
      <c r="A59" s="79"/>
      <c r="B59" s="79"/>
      <c r="C59" s="79"/>
      <c r="D59" s="79"/>
      <c r="E59" s="79"/>
      <c r="F59" s="79"/>
      <c r="G59" s="79"/>
      <c r="H59" s="79"/>
      <c r="I59" s="79"/>
      <c r="J59" s="96">
        <f>SUM(J4:J58)</f>
        <v>2956025.77</v>
      </c>
      <c r="K59" s="96">
        <f t="shared" ref="K59:L59" si="2">SUM(K4:K58)</f>
        <v>76095</v>
      </c>
      <c r="L59" s="96">
        <f t="shared" si="2"/>
        <v>3032120.77</v>
      </c>
      <c r="M59" s="79"/>
      <c r="N59" s="79"/>
      <c r="O59" s="80"/>
      <c r="P59" s="573"/>
      <c r="Q59" s="574"/>
      <c r="R59" s="574"/>
      <c r="S59" s="574"/>
      <c r="T59" s="574"/>
      <c r="U59" s="574"/>
      <c r="V59" s="574"/>
      <c r="W59" s="574"/>
      <c r="X59" s="574"/>
      <c r="Y59" s="574"/>
      <c r="Z59" s="175"/>
      <c r="AA59" s="175"/>
    </row>
    <row r="60" spans="1:27">
      <c r="P60" s="5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</row>
    <row r="61" spans="1:27">
      <c r="P61" s="5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  <c r="AA61" s="175"/>
    </row>
    <row r="62" spans="1:27">
      <c r="P62" s="5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</row>
    <row r="63" spans="1:27">
      <c r="P63" s="5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</row>
    <row r="64" spans="1:27">
      <c r="P64" s="5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</row>
    <row r="65" spans="16:27">
      <c r="P65" s="575"/>
      <c r="Q65" s="17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</row>
    <row r="66" spans="16:27">
      <c r="P66" s="575"/>
      <c r="Q66" s="17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</row>
    <row r="67" spans="16:27">
      <c r="P67" s="575"/>
      <c r="Q67" s="17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</row>
    <row r="68" spans="16:27">
      <c r="P68" s="575"/>
      <c r="Q68" s="175"/>
      <c r="R68" s="175"/>
      <c r="S68" s="175"/>
      <c r="T68" s="175"/>
      <c r="U68" s="175"/>
      <c r="V68" s="175"/>
      <c r="W68" s="175"/>
      <c r="X68" s="175"/>
      <c r="Y68" s="175"/>
      <c r="Z68" s="175"/>
      <c r="AA68" s="175"/>
    </row>
  </sheetData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54">
    <dataValidation type="list" allowBlank="1" showInputMessage="1" showErrorMessage="1" sqref="N58" xr:uid="{6C09E01B-AE56-4B54-87FF-AD615E264A54}">
      <formula1>INDIRECT($M$58)</formula1>
    </dataValidation>
    <dataValidation type="list" allowBlank="1" showInputMessage="1" showErrorMessage="1" sqref="N57" xr:uid="{92ADA338-9DA4-4CD4-9A06-9DF77CD82BF7}">
      <formula1>INDIRECT($M$57)</formula1>
    </dataValidation>
    <dataValidation type="list" allowBlank="1" showInputMessage="1" showErrorMessage="1" sqref="N54" xr:uid="{4C936C5E-29BE-42F5-9D5B-1E26E66EE00D}">
      <formula1>INDIRECT($M$54)</formula1>
    </dataValidation>
    <dataValidation type="list" allowBlank="1" showInputMessage="1" showErrorMessage="1" sqref="N56" xr:uid="{D4FA2DEB-1553-436E-98DB-0F4E94590897}">
      <formula1>INDIRECT($M$56)</formula1>
    </dataValidation>
    <dataValidation type="list" allowBlank="1" showInputMessage="1" showErrorMessage="1" sqref="N53" xr:uid="{6F1F7867-DB2E-4FC6-9BAB-CC985880B062}">
      <formula1>INDIRECT($M$53)</formula1>
    </dataValidation>
    <dataValidation type="list" allowBlank="1" showInputMessage="1" showErrorMessage="1" sqref="N52" xr:uid="{E4823EE5-1C5D-43EB-BCEB-04D834A9BB27}">
      <formula1>INDIRECT($M$52)</formula1>
    </dataValidation>
    <dataValidation type="list" allowBlank="1" showInputMessage="1" showErrorMessage="1" sqref="N51" xr:uid="{B865E42F-817D-4F0D-A7FB-9E3D94E84C28}">
      <formula1>INDIRECT($M$51)</formula1>
    </dataValidation>
    <dataValidation type="list" allowBlank="1" showInputMessage="1" showErrorMessage="1" sqref="N50 Z51" xr:uid="{094D02A0-E4F2-4D73-9068-8CFC9947B4AA}">
      <formula1>INDIRECT($M$50)</formula1>
    </dataValidation>
    <dataValidation type="list" allowBlank="1" showInputMessage="1" showErrorMessage="1" sqref="N49 Z50" xr:uid="{C688BFA8-ACA9-463B-AD3E-D141A878AAC5}">
      <formula1>INDIRECT($M$49)</formula1>
    </dataValidation>
    <dataValidation type="list" allowBlank="1" showInputMessage="1" showErrorMessage="1" sqref="N48 Z49" xr:uid="{3CD8FC13-B8F9-4B02-86C5-D8A15A619D9F}">
      <formula1>INDIRECT($M$48)</formula1>
    </dataValidation>
    <dataValidation type="list" allowBlank="1" showInputMessage="1" showErrorMessage="1" sqref="N47 Z48" xr:uid="{DD41DDA1-712A-4880-A6C5-1732F60A00AB}">
      <formula1>INDIRECT($M$47)</formula1>
    </dataValidation>
    <dataValidation type="list" allowBlank="1" showInputMessage="1" showErrorMessage="1" sqref="N46 Z47" xr:uid="{9BBC7DA0-998A-4771-B1D9-102C06E1E15D}">
      <formula1>INDIRECT($M$46)</formula1>
    </dataValidation>
    <dataValidation type="list" allowBlank="1" showInputMessage="1" showErrorMessage="1" sqref="N45 Z46" xr:uid="{D75296FC-C6F5-4E74-9181-BA148B6E5E51}">
      <formula1>INDIRECT($M$45)</formula1>
    </dataValidation>
    <dataValidation type="list" allowBlank="1" showInputMessage="1" showErrorMessage="1" sqref="N44 Z45" xr:uid="{32EC3953-2A3C-4F10-9A4C-C5AF8F121414}">
      <formula1>INDIRECT($M$44)</formula1>
    </dataValidation>
    <dataValidation type="list" allowBlank="1" showInputMessage="1" showErrorMessage="1" sqref="N43 Z44" xr:uid="{0F8FA1EA-D5AF-42A0-B739-E2133BFB0951}">
      <formula1>INDIRECT($M$43)</formula1>
    </dataValidation>
    <dataValidation type="list" allowBlank="1" showInputMessage="1" showErrorMessage="1" sqref="N42 Z43" xr:uid="{448FDD38-3393-45BF-AF19-B22B2F1185D0}">
      <formula1>INDIRECT($M$42)</formula1>
    </dataValidation>
    <dataValidation type="list" allowBlank="1" showInputMessage="1" showErrorMessage="1" sqref="N41" xr:uid="{71D5FFF5-3D59-463B-BCA0-C9544DDCDF49}">
      <formula1>INDIRECT($M$41)</formula1>
    </dataValidation>
    <dataValidation type="list" allowBlank="1" showInputMessage="1" showErrorMessage="1" sqref="N40" xr:uid="{D09218FA-004E-4609-BED9-04DD18FC1693}">
      <formula1>INDIRECT($M$40)</formula1>
    </dataValidation>
    <dataValidation type="list" allowBlank="1" showInputMessage="1" showErrorMessage="1" sqref="N39" xr:uid="{70B38039-E39C-4405-A315-DA3EB87618B9}">
      <formula1>INDIRECT($M$39)</formula1>
    </dataValidation>
    <dataValidation type="list" allowBlank="1" showInputMessage="1" showErrorMessage="1" sqref="N38" xr:uid="{F8B193DA-C5D5-4198-9AA4-1B1D9FEE0912}">
      <formula1>INDIRECT($M$38)</formula1>
    </dataValidation>
    <dataValidation type="list" allowBlank="1" showInputMessage="1" showErrorMessage="1" sqref="N37" xr:uid="{703726E9-86F6-4499-BFD2-FB493023C4DD}">
      <formula1>INDIRECT($M$37)</formula1>
    </dataValidation>
    <dataValidation type="list" allowBlank="1" showInputMessage="1" showErrorMessage="1" sqref="N36" xr:uid="{984A8202-BA70-4624-B50E-6FAC7B797CFE}">
      <formula1>INDIRECT($M$36)</formula1>
    </dataValidation>
    <dataValidation type="list" allowBlank="1" showInputMessage="1" showErrorMessage="1" sqref="N35" xr:uid="{CA1C3F19-1C36-4D38-9CF5-C9C5E5E6E68D}">
      <formula1>INDIRECT($M$35)</formula1>
    </dataValidation>
    <dataValidation type="list" allowBlank="1" showInputMessage="1" showErrorMessage="1" sqref="N34" xr:uid="{600F4BB7-3C5D-407E-85BB-2584E51543AA}">
      <formula1>INDIRECT($M$34)</formula1>
    </dataValidation>
    <dataValidation type="list" allowBlank="1" showInputMessage="1" showErrorMessage="1" sqref="N33" xr:uid="{513470A2-9DF8-4967-B498-BEA8E9ACDA66}">
      <formula1>INDIRECT($M$33)</formula1>
    </dataValidation>
    <dataValidation type="list" allowBlank="1" showInputMessage="1" showErrorMessage="1" sqref="N32" xr:uid="{53D3918B-D8E0-4474-B645-1A087B8E55CF}">
      <formula1>INDIRECT($M$32)</formula1>
    </dataValidation>
    <dataValidation type="list" allowBlank="1" showInputMessage="1" showErrorMessage="1" sqref="N31" xr:uid="{CA3BB7D2-0A62-4DCA-A93E-D830F5C570AD}">
      <formula1>INDIRECT($M$31)</formula1>
    </dataValidation>
    <dataValidation type="list" allowBlank="1" showInputMessage="1" showErrorMessage="1" sqref="N30" xr:uid="{BCC1727E-7D59-47A1-A674-E3092B0031A1}">
      <formula1>INDIRECT($M$30)</formula1>
    </dataValidation>
    <dataValidation type="list" allowBlank="1" showInputMessage="1" showErrorMessage="1" sqref="N29" xr:uid="{07CAC12D-9F8F-4D5F-A796-066EFD100617}">
      <formula1>INDIRECT($M$29)</formula1>
    </dataValidation>
    <dataValidation type="list" allowBlank="1" showInputMessage="1" showErrorMessage="1" sqref="N28" xr:uid="{BDB80D09-61D8-4A7F-A114-455001106782}">
      <formula1>INDIRECT($M$28)</formula1>
    </dataValidation>
    <dataValidation type="list" allowBlank="1" showInputMessage="1" showErrorMessage="1" sqref="N27" xr:uid="{C20E91DE-B7BF-4768-9ACC-AD677B619278}">
      <formula1>INDIRECT($M$27)</formula1>
    </dataValidation>
    <dataValidation type="list" allowBlank="1" showInputMessage="1" showErrorMessage="1" sqref="N26" xr:uid="{145E038D-43A8-4C7B-938A-BF1544A179E8}">
      <formula1>INDIRECT($M$26)</formula1>
    </dataValidation>
    <dataValidation type="list" allowBlank="1" showInputMessage="1" showErrorMessage="1" sqref="N25" xr:uid="{D04B4D04-68B4-41BC-8332-55EDB112F44D}">
      <formula1>INDIRECT($M$25)</formula1>
    </dataValidation>
    <dataValidation type="list" allowBlank="1" showInputMessage="1" showErrorMessage="1" sqref="N24" xr:uid="{F6E4580C-40CF-4776-8981-94AF47DEF339}">
      <formula1>INDIRECT($M$24)</formula1>
    </dataValidation>
    <dataValidation type="list" allowBlank="1" showInputMessage="1" showErrorMessage="1" sqref="N23" xr:uid="{392B7997-FF3A-416D-BC43-450D5292631D}">
      <formula1>INDIRECT($M$23)</formula1>
    </dataValidation>
    <dataValidation type="list" allowBlank="1" showInputMessage="1" showErrorMessage="1" sqref="N22" xr:uid="{012CA29E-2F12-49A5-AD06-0BD938CF94FB}">
      <formula1>INDIRECT($M$22)</formula1>
    </dataValidation>
    <dataValidation type="list" allowBlank="1" showInputMessage="1" showErrorMessage="1" sqref="N21" xr:uid="{A700C3CD-234F-424A-87B5-23077856C5AD}">
      <formula1>INDIRECT($M$21)</formula1>
    </dataValidation>
    <dataValidation type="list" allowBlank="1" showInputMessage="1" showErrorMessage="1" sqref="N20" xr:uid="{62A9F12A-3E9A-4038-AA5F-BB089C5F1ADF}">
      <formula1>INDIRECT($M$20)</formula1>
    </dataValidation>
    <dataValidation type="list" allowBlank="1" showInputMessage="1" showErrorMessage="1" sqref="N19" xr:uid="{A331BF6E-CF91-4CA8-A932-7D7E82962E97}">
      <formula1>INDIRECT($M$19)</formula1>
    </dataValidation>
    <dataValidation type="list" allowBlank="1" showInputMessage="1" showErrorMessage="1" sqref="N18" xr:uid="{FE8217E2-6B39-46DE-B606-2AD1280E8900}">
      <formula1>INDIRECT($M$18)</formula1>
    </dataValidation>
    <dataValidation type="list" allowBlank="1" showInputMessage="1" showErrorMessage="1" sqref="N17" xr:uid="{18E12737-393E-48E4-969F-108E65E726B3}">
      <formula1>INDIRECT($M$17)</formula1>
    </dataValidation>
    <dataValidation type="list" allowBlank="1" showInputMessage="1" showErrorMessage="1" sqref="N11 N14:N15" xr:uid="{7FE2A402-BC68-4680-8E65-61037CB6FB86}">
      <formula1>INDIRECT($M$11)</formula1>
    </dataValidation>
    <dataValidation type="list" allowBlank="1" showInputMessage="1" showErrorMessage="1" sqref="N10 N12:N13 N16" xr:uid="{88B1B759-6E83-4B87-AB1A-618FD776DAD2}">
      <formula1>INDIRECT($M$10)</formula1>
    </dataValidation>
    <dataValidation type="list" allowBlank="1" showInputMessage="1" showErrorMessage="1" sqref="N9" xr:uid="{627A8450-1017-4297-AE62-F2C15E3D7777}">
      <formula1>INDIRECT($M$9)</formula1>
    </dataValidation>
    <dataValidation type="list" allowBlank="1" showInputMessage="1" showErrorMessage="1" sqref="N8" xr:uid="{C2AD9F6E-0517-482E-A646-875D24A0610B}">
      <formula1>INDIRECT($M$8)</formula1>
    </dataValidation>
    <dataValidation type="list" allowBlank="1" showInputMessage="1" showErrorMessage="1" sqref="N7" xr:uid="{82386637-9120-4F8F-82FC-D55F8DB0ED86}">
      <formula1>INDIRECT($M$7)</formula1>
    </dataValidation>
    <dataValidation type="list" allowBlank="1" showInputMessage="1" showErrorMessage="1" sqref="N6" xr:uid="{856FB60C-1821-449A-AD36-AE352CEF4931}">
      <formula1>INDIRECT($M$6)</formula1>
    </dataValidation>
    <dataValidation type="list" allowBlank="1" showInputMessage="1" showErrorMessage="1" sqref="N5" xr:uid="{5A15BC29-4966-4D72-B2B8-F4E7381DFDFB}">
      <formula1>INDIRECT($M$5)</formula1>
    </dataValidation>
    <dataValidation type="list" allowBlank="1" showInputMessage="1" showErrorMessage="1" sqref="N4" xr:uid="{18B10044-96A3-443F-98C1-F25594FE2A67}">
      <formula1>INDIRECT($M$4)</formula1>
    </dataValidation>
    <dataValidation type="list" allowBlank="1" showInputMessage="1" showErrorMessage="1" sqref="M4:M58 Y44:Y51" xr:uid="{B5B8433D-251F-4F2E-B94F-C3581ABAD5F2}">
      <formula1>$AK$2:$AK$4</formula1>
    </dataValidation>
    <dataValidation type="list" allowBlank="1" showInputMessage="1" showErrorMessage="1" sqref="I51:I58" xr:uid="{B3E567F5-76F7-44AC-83B0-A8E9E939611D}">
      <formula1>$AJ$2:$AJ$5</formula1>
    </dataValidation>
    <dataValidation type="list" allowBlank="1" showInputMessage="1" showErrorMessage="1" sqref="F51:G58 F4:F50 R51 R45:R47" xr:uid="{37716C4B-937A-4847-BBCC-0479A545403E}">
      <formula1>$AI$2:$AI$4</formula1>
    </dataValidation>
    <dataValidation type="list" allowBlank="1" showInputMessage="1" showErrorMessage="1" sqref="C53:C55 C57:C58 C4:C51" xr:uid="{76B6CA3A-EDD5-42C6-BC28-2978A807B388}">
      <formula1>$AH$2:$AH$5</formula1>
    </dataValidation>
    <dataValidation type="list" allowBlank="1" showInputMessage="1" showErrorMessage="1" sqref="C52 C56" xr:uid="{C0CE5173-4481-4B88-9299-1594AD609019}">
      <formula1>$AH$2:$AH$4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7EE19-8514-4471-94DB-B16F4E94D9AD}">
  <dimension ref="A1:AX39"/>
  <sheetViews>
    <sheetView zoomScale="112" zoomScaleNormal="112" workbookViewId="0">
      <pane ySplit="3" topLeftCell="A7" activePane="bottomLeft" state="frozen"/>
      <selection pane="bottomLeft" activeCell="A12" sqref="A12:XFD12"/>
      <selection activeCell="H1" sqref="H1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13.5" customWidth="1"/>
    <col min="5" max="5" width="35.25" customWidth="1"/>
    <col min="6" max="6" width="10" customWidth="1"/>
    <col min="7" max="7" width="11.25" customWidth="1"/>
    <col min="9" max="9" width="10.625" customWidth="1"/>
    <col min="10" max="10" width="12.75" customWidth="1"/>
    <col min="11" max="11" width="13.125" customWidth="1"/>
    <col min="12" max="12" width="13" customWidth="1"/>
    <col min="13" max="13" width="14.25" customWidth="1"/>
    <col min="14" max="14" width="29.5" customWidth="1"/>
    <col min="15" max="15" width="18.5" style="53" customWidth="1"/>
    <col min="16" max="16" width="14.125" style="53" customWidth="1"/>
    <col min="17" max="17" width="25.375" style="368" customWidth="1"/>
    <col min="18" max="18" width="13.25" customWidth="1"/>
    <col min="19" max="19" width="12.87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hidden="1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33">
        <v>1</v>
      </c>
      <c r="B4" s="60" t="s">
        <v>3391</v>
      </c>
      <c r="C4" s="11" t="s">
        <v>48</v>
      </c>
      <c r="D4" s="56" t="s">
        <v>3392</v>
      </c>
      <c r="E4" s="56" t="s">
        <v>3137</v>
      </c>
      <c r="F4" s="21" t="s">
        <v>33</v>
      </c>
      <c r="G4" s="57">
        <v>23000</v>
      </c>
      <c r="H4" s="61">
        <v>1</v>
      </c>
      <c r="I4" s="56" t="s">
        <v>51</v>
      </c>
      <c r="J4" s="57">
        <v>23000</v>
      </c>
      <c r="K4" s="58">
        <v>0</v>
      </c>
      <c r="L4" s="57">
        <v>23000</v>
      </c>
      <c r="M4" s="35" t="s">
        <v>52</v>
      </c>
      <c r="N4" s="112" t="s">
        <v>46</v>
      </c>
      <c r="O4" s="54"/>
      <c r="P4" s="54" t="s">
        <v>439</v>
      </c>
      <c r="Q4" s="37" t="s">
        <v>155</v>
      </c>
      <c r="R4" s="38" t="s">
        <v>2869</v>
      </c>
      <c r="S4" s="38" t="s">
        <v>3393</v>
      </c>
      <c r="T4" s="23" t="s">
        <v>3394</v>
      </c>
      <c r="U4" s="23" t="s">
        <v>2445</v>
      </c>
      <c r="V4" s="23" t="s">
        <v>2445</v>
      </c>
      <c r="W4" s="23" t="s">
        <v>3395</v>
      </c>
      <c r="X4" s="366">
        <v>23000</v>
      </c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customHeight="1">
      <c r="A5" s="33">
        <v>2</v>
      </c>
      <c r="B5" s="60" t="s">
        <v>3391</v>
      </c>
      <c r="C5" s="11" t="s">
        <v>48</v>
      </c>
      <c r="D5" s="56" t="s">
        <v>3392</v>
      </c>
      <c r="E5" s="56" t="s">
        <v>3396</v>
      </c>
      <c r="F5" s="21" t="s">
        <v>33</v>
      </c>
      <c r="G5" s="57">
        <v>22000</v>
      </c>
      <c r="H5" s="61">
        <v>2</v>
      </c>
      <c r="I5" s="56" t="s">
        <v>51</v>
      </c>
      <c r="J5" s="57">
        <v>37000</v>
      </c>
      <c r="K5" s="57">
        <v>7000</v>
      </c>
      <c r="L5" s="57">
        <v>44000</v>
      </c>
      <c r="M5" s="35" t="s">
        <v>34</v>
      </c>
      <c r="N5" s="112" t="s">
        <v>46</v>
      </c>
      <c r="O5" s="33"/>
      <c r="P5" s="54" t="s">
        <v>439</v>
      </c>
      <c r="Q5" s="34" t="s">
        <v>155</v>
      </c>
      <c r="R5" s="38" t="s">
        <v>2869</v>
      </c>
      <c r="S5" s="23" t="s">
        <v>3393</v>
      </c>
      <c r="T5" s="23" t="s">
        <v>3394</v>
      </c>
      <c r="U5" s="23" t="s">
        <v>2445</v>
      </c>
      <c r="V5" s="23" t="s">
        <v>2445</v>
      </c>
      <c r="W5" s="23" t="s">
        <v>3395</v>
      </c>
      <c r="X5" s="366">
        <v>44000</v>
      </c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customHeight="1">
      <c r="A6" s="33">
        <v>3</v>
      </c>
      <c r="B6" s="60" t="s">
        <v>3391</v>
      </c>
      <c r="C6" s="11" t="s">
        <v>48</v>
      </c>
      <c r="D6" s="56" t="s">
        <v>3397</v>
      </c>
      <c r="E6" s="56" t="s">
        <v>50</v>
      </c>
      <c r="F6" s="21" t="s">
        <v>33</v>
      </c>
      <c r="G6" s="57">
        <v>22000</v>
      </c>
      <c r="H6" s="61">
        <v>1</v>
      </c>
      <c r="I6" s="56" t="s">
        <v>51</v>
      </c>
      <c r="J6" s="57">
        <v>22000</v>
      </c>
      <c r="K6" s="58">
        <v>0</v>
      </c>
      <c r="L6" s="57">
        <v>22000</v>
      </c>
      <c r="M6" s="35" t="s">
        <v>52</v>
      </c>
      <c r="N6" s="112" t="s">
        <v>46</v>
      </c>
      <c r="O6" s="33"/>
      <c r="P6" s="331" t="s">
        <v>439</v>
      </c>
      <c r="Q6" s="365" t="s">
        <v>155</v>
      </c>
      <c r="R6" s="332" t="s">
        <v>2869</v>
      </c>
      <c r="S6" s="38" t="s">
        <v>3398</v>
      </c>
      <c r="T6" s="332" t="s">
        <v>3399</v>
      </c>
      <c r="U6" s="332" t="s">
        <v>3395</v>
      </c>
      <c r="V6" s="332" t="s">
        <v>3395</v>
      </c>
      <c r="W6" s="332" t="s">
        <v>1224</v>
      </c>
      <c r="X6" s="366">
        <v>22000</v>
      </c>
      <c r="Y6" s="55" t="s">
        <v>74</v>
      </c>
      <c r="Z6" s="386"/>
      <c r="AA6" s="386"/>
      <c r="AB6" s="386"/>
      <c r="AH6" s="48"/>
    </row>
    <row r="7" spans="1:49" s="40" customFormat="1" ht="33.75" customHeight="1">
      <c r="A7" s="33">
        <v>4</v>
      </c>
      <c r="B7" s="60" t="s">
        <v>3391</v>
      </c>
      <c r="C7" s="11" t="s">
        <v>48</v>
      </c>
      <c r="D7" s="56" t="s">
        <v>3397</v>
      </c>
      <c r="E7" s="56" t="s">
        <v>3400</v>
      </c>
      <c r="F7" s="21" t="s">
        <v>33</v>
      </c>
      <c r="G7" s="57">
        <v>18900</v>
      </c>
      <c r="H7" s="61">
        <v>1</v>
      </c>
      <c r="I7" s="56" t="s">
        <v>51</v>
      </c>
      <c r="J7" s="57">
        <v>15000</v>
      </c>
      <c r="K7" s="57">
        <v>3900</v>
      </c>
      <c r="L7" s="57">
        <v>18900</v>
      </c>
      <c r="M7" s="35" t="s">
        <v>52</v>
      </c>
      <c r="N7" s="112" t="s">
        <v>46</v>
      </c>
      <c r="O7" s="33"/>
      <c r="P7" s="54" t="s">
        <v>2869</v>
      </c>
      <c r="Q7" s="37" t="s">
        <v>3401</v>
      </c>
      <c r="R7" s="38"/>
      <c r="S7" s="38" t="s">
        <v>3402</v>
      </c>
      <c r="T7" s="23" t="s">
        <v>1224</v>
      </c>
      <c r="U7" s="13" t="s">
        <v>2872</v>
      </c>
      <c r="V7" s="23" t="s">
        <v>2872</v>
      </c>
      <c r="W7" s="23" t="s">
        <v>2445</v>
      </c>
      <c r="X7" s="367">
        <v>18900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customHeight="1">
      <c r="A8" s="10">
        <v>5</v>
      </c>
      <c r="B8" s="60" t="s">
        <v>3391</v>
      </c>
      <c r="C8" s="11" t="s">
        <v>48</v>
      </c>
      <c r="D8" s="56" t="s">
        <v>3397</v>
      </c>
      <c r="E8" s="56" t="s">
        <v>106</v>
      </c>
      <c r="F8" s="21" t="s">
        <v>33</v>
      </c>
      <c r="G8" s="57">
        <v>23000</v>
      </c>
      <c r="H8" s="61">
        <v>1</v>
      </c>
      <c r="I8" s="56" t="s">
        <v>51</v>
      </c>
      <c r="J8" s="57">
        <v>23000</v>
      </c>
      <c r="K8" s="58">
        <v>0</v>
      </c>
      <c r="L8" s="57">
        <v>23000</v>
      </c>
      <c r="M8" s="12" t="s">
        <v>52</v>
      </c>
      <c r="N8" s="112" t="s">
        <v>46</v>
      </c>
      <c r="O8" s="10"/>
      <c r="P8" s="10" t="s">
        <v>439</v>
      </c>
      <c r="Q8" s="11" t="s">
        <v>155</v>
      </c>
      <c r="R8" s="13" t="s">
        <v>2869</v>
      </c>
      <c r="S8" s="23" t="s">
        <v>3398</v>
      </c>
      <c r="T8" s="23" t="s">
        <v>3399</v>
      </c>
      <c r="U8" s="23" t="s">
        <v>3395</v>
      </c>
      <c r="V8" s="23" t="s">
        <v>3395</v>
      </c>
      <c r="W8" s="13" t="s">
        <v>1224</v>
      </c>
      <c r="X8" s="367">
        <v>23000</v>
      </c>
      <c r="Y8" s="55"/>
    </row>
    <row r="9" spans="1:49" s="440" customFormat="1" ht="24.95" customHeight="1">
      <c r="A9" s="428">
        <v>6</v>
      </c>
      <c r="B9" s="429" t="s">
        <v>3391</v>
      </c>
      <c r="C9" s="430" t="s">
        <v>48</v>
      </c>
      <c r="D9" s="431" t="s">
        <v>3403</v>
      </c>
      <c r="E9" s="431" t="s">
        <v>1680</v>
      </c>
      <c r="F9" s="432" t="s">
        <v>33</v>
      </c>
      <c r="G9" s="433">
        <v>70000</v>
      </c>
      <c r="H9" s="434">
        <v>1</v>
      </c>
      <c r="I9" s="431" t="s">
        <v>51</v>
      </c>
      <c r="J9" s="433">
        <v>60000</v>
      </c>
      <c r="K9" s="433">
        <v>10000</v>
      </c>
      <c r="L9" s="433">
        <v>70000</v>
      </c>
      <c r="M9" s="435" t="s">
        <v>34</v>
      </c>
      <c r="N9" s="436" t="s">
        <v>36</v>
      </c>
      <c r="O9" s="428"/>
      <c r="P9" s="428"/>
      <c r="Q9" s="430"/>
      <c r="R9" s="437"/>
      <c r="S9" s="437"/>
      <c r="T9" s="437"/>
      <c r="U9" s="437"/>
      <c r="V9" s="437"/>
      <c r="W9" s="437"/>
      <c r="X9" s="438"/>
      <c r="Y9" s="439" t="s">
        <v>3404</v>
      </c>
    </row>
    <row r="10" spans="1:49" ht="24.95" customHeight="1">
      <c r="A10" s="10">
        <v>7</v>
      </c>
      <c r="B10" s="60" t="s">
        <v>3391</v>
      </c>
      <c r="C10" s="11" t="s">
        <v>48</v>
      </c>
      <c r="D10" s="56" t="s">
        <v>3405</v>
      </c>
      <c r="E10" s="56" t="s">
        <v>1680</v>
      </c>
      <c r="F10" s="21" t="s">
        <v>33</v>
      </c>
      <c r="G10" s="57">
        <v>70000</v>
      </c>
      <c r="H10" s="61">
        <v>1</v>
      </c>
      <c r="I10" s="56" t="s">
        <v>51</v>
      </c>
      <c r="J10" s="57">
        <v>60000</v>
      </c>
      <c r="K10" s="57">
        <v>10000</v>
      </c>
      <c r="L10" s="57">
        <v>70000</v>
      </c>
      <c r="M10" s="12" t="s">
        <v>20</v>
      </c>
      <c r="N10" s="112" t="s">
        <v>46</v>
      </c>
      <c r="O10" s="10"/>
      <c r="P10" s="10" t="s">
        <v>439</v>
      </c>
      <c r="Q10" s="11" t="s">
        <v>3401</v>
      </c>
      <c r="R10" s="13" t="s">
        <v>439</v>
      </c>
      <c r="S10" s="13" t="s">
        <v>3406</v>
      </c>
      <c r="T10" s="13" t="s">
        <v>3394</v>
      </c>
      <c r="U10" s="13" t="s">
        <v>441</v>
      </c>
      <c r="V10" s="13" t="s">
        <v>441</v>
      </c>
      <c r="W10" s="13" t="s">
        <v>2872</v>
      </c>
      <c r="X10" s="367">
        <v>70000</v>
      </c>
      <c r="Y10" s="29"/>
    </row>
    <row r="11" spans="1:49" ht="24.95" customHeight="1">
      <c r="A11" s="10">
        <v>8</v>
      </c>
      <c r="B11" s="60" t="s">
        <v>3391</v>
      </c>
      <c r="C11" s="11" t="s">
        <v>48</v>
      </c>
      <c r="D11" s="56" t="s">
        <v>3407</v>
      </c>
      <c r="E11" s="56" t="s">
        <v>3396</v>
      </c>
      <c r="F11" s="21" t="s">
        <v>33</v>
      </c>
      <c r="G11" s="57">
        <v>22000</v>
      </c>
      <c r="H11" s="61">
        <v>2</v>
      </c>
      <c r="I11" s="56" t="s">
        <v>51</v>
      </c>
      <c r="J11" s="57">
        <v>44000</v>
      </c>
      <c r="K11" s="58">
        <v>0</v>
      </c>
      <c r="L11" s="57">
        <v>44000</v>
      </c>
      <c r="M11" s="12" t="s">
        <v>52</v>
      </c>
      <c r="N11" s="112" t="s">
        <v>46</v>
      </c>
      <c r="O11" s="10"/>
      <c r="P11" s="10" t="s">
        <v>2419</v>
      </c>
      <c r="Q11" s="11" t="s">
        <v>155</v>
      </c>
      <c r="R11" s="13" t="s">
        <v>439</v>
      </c>
      <c r="S11" s="13" t="s">
        <v>3408</v>
      </c>
      <c r="T11" s="13" t="s">
        <v>3395</v>
      </c>
      <c r="U11" s="13" t="s">
        <v>2872</v>
      </c>
      <c r="V11" s="13" t="s">
        <v>2872</v>
      </c>
      <c r="W11" s="13" t="s">
        <v>2445</v>
      </c>
      <c r="X11" s="367">
        <v>44000</v>
      </c>
      <c r="Y11" s="29"/>
    </row>
    <row r="12" spans="1:49" ht="24.95" customHeight="1">
      <c r="A12" s="10">
        <v>9</v>
      </c>
      <c r="B12" s="359" t="s">
        <v>3391</v>
      </c>
      <c r="C12" s="11" t="s">
        <v>48</v>
      </c>
      <c r="D12" s="337" t="s">
        <v>3407</v>
      </c>
      <c r="E12" s="337" t="s">
        <v>3409</v>
      </c>
      <c r="F12" s="21" t="s">
        <v>59</v>
      </c>
      <c r="G12" s="360">
        <v>2240</v>
      </c>
      <c r="H12" s="361">
        <v>170</v>
      </c>
      <c r="I12" s="337" t="s">
        <v>220</v>
      </c>
      <c r="J12" s="360">
        <v>380800</v>
      </c>
      <c r="K12" s="362">
        <v>0</v>
      </c>
      <c r="L12" s="360">
        <v>380800</v>
      </c>
      <c r="M12" s="12" t="s">
        <v>52</v>
      </c>
      <c r="N12" s="139" t="s">
        <v>46</v>
      </c>
      <c r="O12" s="10"/>
      <c r="P12" s="10" t="s">
        <v>1043</v>
      </c>
      <c r="Q12" s="11" t="s">
        <v>3410</v>
      </c>
      <c r="R12" s="13" t="s">
        <v>3411</v>
      </c>
      <c r="S12" s="13" t="s">
        <v>3412</v>
      </c>
      <c r="T12" s="13" t="s">
        <v>3413</v>
      </c>
      <c r="U12" s="13" t="s">
        <v>3414</v>
      </c>
      <c r="V12" s="13" t="s">
        <v>3414</v>
      </c>
      <c r="W12" s="13" t="s">
        <v>3415</v>
      </c>
      <c r="X12" s="1261">
        <v>380800</v>
      </c>
      <c r="Y12" s="26"/>
    </row>
    <row r="13" spans="1:49" ht="24.95" customHeight="1">
      <c r="A13" s="10">
        <v>10</v>
      </c>
      <c r="B13" s="60" t="s">
        <v>3391</v>
      </c>
      <c r="C13" s="11" t="s">
        <v>48</v>
      </c>
      <c r="D13" s="56" t="s">
        <v>3416</v>
      </c>
      <c r="E13" s="56" t="s">
        <v>1680</v>
      </c>
      <c r="F13" s="21" t="s">
        <v>33</v>
      </c>
      <c r="G13" s="57">
        <v>70000</v>
      </c>
      <c r="H13" s="61">
        <v>1</v>
      </c>
      <c r="I13" s="56" t="s">
        <v>51</v>
      </c>
      <c r="J13" s="57">
        <v>60000</v>
      </c>
      <c r="K13" s="57">
        <v>10000</v>
      </c>
      <c r="L13" s="57">
        <v>70000</v>
      </c>
      <c r="M13" s="12" t="s">
        <v>52</v>
      </c>
      <c r="N13" s="112" t="s">
        <v>46</v>
      </c>
      <c r="O13" s="10"/>
      <c r="P13" s="10" t="s">
        <v>439</v>
      </c>
      <c r="Q13" s="11" t="s">
        <v>3401</v>
      </c>
      <c r="R13" s="13" t="s">
        <v>439</v>
      </c>
      <c r="S13" s="13" t="s">
        <v>3417</v>
      </c>
      <c r="T13" s="13" t="s">
        <v>3394</v>
      </c>
      <c r="U13" s="13" t="s">
        <v>441</v>
      </c>
      <c r="V13" s="13" t="s">
        <v>441</v>
      </c>
      <c r="W13" s="13" t="s">
        <v>2872</v>
      </c>
      <c r="X13" s="367">
        <v>70000</v>
      </c>
      <c r="Y13" s="26"/>
    </row>
    <row r="14" spans="1:49" ht="24.95" customHeight="1">
      <c r="A14" s="10">
        <v>11</v>
      </c>
      <c r="B14" s="60" t="s">
        <v>3391</v>
      </c>
      <c r="C14" s="11" t="s">
        <v>32</v>
      </c>
      <c r="D14" s="56" t="s">
        <v>3418</v>
      </c>
      <c r="E14" s="56" t="s">
        <v>792</v>
      </c>
      <c r="F14" s="21" t="s">
        <v>33</v>
      </c>
      <c r="G14" s="57">
        <v>30000</v>
      </c>
      <c r="H14" s="61">
        <v>1</v>
      </c>
      <c r="I14" s="56" t="s">
        <v>51</v>
      </c>
      <c r="J14" s="57">
        <v>30000</v>
      </c>
      <c r="K14" s="58">
        <v>0</v>
      </c>
      <c r="L14" s="57">
        <v>30000</v>
      </c>
      <c r="M14" s="12" t="s">
        <v>52</v>
      </c>
      <c r="N14" s="112" t="s">
        <v>46</v>
      </c>
      <c r="O14" s="10"/>
      <c r="P14" s="10"/>
      <c r="Q14" s="11" t="s">
        <v>3419</v>
      </c>
      <c r="R14" s="13"/>
      <c r="S14" s="13" t="s">
        <v>3420</v>
      </c>
      <c r="T14" s="13"/>
      <c r="U14" s="13"/>
      <c r="V14" s="13"/>
      <c r="W14" s="13" t="s">
        <v>3421</v>
      </c>
      <c r="X14" s="367">
        <v>30000</v>
      </c>
      <c r="Y14" s="26"/>
    </row>
    <row r="15" spans="1:49" ht="24.95" customHeight="1">
      <c r="A15" s="10">
        <v>12</v>
      </c>
      <c r="B15" s="60" t="s">
        <v>3391</v>
      </c>
      <c r="C15" s="11" t="s">
        <v>32</v>
      </c>
      <c r="D15" s="56" t="s">
        <v>3418</v>
      </c>
      <c r="E15" s="56" t="s">
        <v>3422</v>
      </c>
      <c r="F15" s="21" t="s">
        <v>33</v>
      </c>
      <c r="G15" s="57">
        <v>30000</v>
      </c>
      <c r="H15" s="61">
        <v>2</v>
      </c>
      <c r="I15" s="56" t="s">
        <v>51</v>
      </c>
      <c r="J15" s="57">
        <v>60000</v>
      </c>
      <c r="K15" s="58">
        <v>0</v>
      </c>
      <c r="L15" s="57">
        <v>60000</v>
      </c>
      <c r="M15" s="12" t="s">
        <v>52</v>
      </c>
      <c r="N15" s="112" t="s">
        <v>46</v>
      </c>
      <c r="O15" s="10"/>
      <c r="P15" s="10"/>
      <c r="Q15" s="11" t="s">
        <v>3423</v>
      </c>
      <c r="R15" s="13"/>
      <c r="S15" s="13" t="s">
        <v>3424</v>
      </c>
      <c r="T15" s="13"/>
      <c r="U15" s="13"/>
      <c r="V15" s="13"/>
      <c r="W15" s="13" t="s">
        <v>3421</v>
      </c>
      <c r="X15" s="367">
        <v>60000</v>
      </c>
      <c r="Y15" s="26"/>
    </row>
    <row r="16" spans="1:49" ht="24.95" customHeight="1">
      <c r="A16" s="10">
        <v>13</v>
      </c>
      <c r="B16" s="60" t="s">
        <v>3391</v>
      </c>
      <c r="C16" s="11" t="s">
        <v>32</v>
      </c>
      <c r="D16" s="56" t="s">
        <v>3418</v>
      </c>
      <c r="E16" s="56" t="s">
        <v>3425</v>
      </c>
      <c r="F16" s="21" t="s">
        <v>59</v>
      </c>
      <c r="G16" s="57">
        <v>30200</v>
      </c>
      <c r="H16" s="61">
        <v>1</v>
      </c>
      <c r="I16" s="56" t="s">
        <v>51</v>
      </c>
      <c r="J16" s="57">
        <v>30200</v>
      </c>
      <c r="K16" s="58">
        <v>0</v>
      </c>
      <c r="L16" s="57">
        <v>30200</v>
      </c>
      <c r="M16" s="12" t="s">
        <v>52</v>
      </c>
      <c r="N16" s="112" t="s">
        <v>46</v>
      </c>
      <c r="O16" s="10"/>
      <c r="P16" s="10"/>
      <c r="Q16" s="11" t="s">
        <v>3426</v>
      </c>
      <c r="R16" s="13"/>
      <c r="S16" s="13" t="s">
        <v>3427</v>
      </c>
      <c r="T16" s="13"/>
      <c r="U16" s="13"/>
      <c r="V16" s="13" t="s">
        <v>171</v>
      </c>
      <c r="W16" s="13" t="s">
        <v>3428</v>
      </c>
      <c r="X16" s="367">
        <v>30200</v>
      </c>
      <c r="Y16" s="26"/>
    </row>
    <row r="17" spans="1:25" ht="24.95" customHeight="1">
      <c r="A17" s="10">
        <v>14</v>
      </c>
      <c r="B17" s="60" t="s">
        <v>3391</v>
      </c>
      <c r="C17" s="11" t="s">
        <v>32</v>
      </c>
      <c r="D17" s="56" t="s">
        <v>3418</v>
      </c>
      <c r="E17" s="56" t="s">
        <v>3429</v>
      </c>
      <c r="F17" s="21" t="s">
        <v>33</v>
      </c>
      <c r="G17" s="57">
        <v>35000</v>
      </c>
      <c r="H17" s="61">
        <v>1</v>
      </c>
      <c r="I17" s="56" t="s">
        <v>51</v>
      </c>
      <c r="J17" s="57">
        <v>35000</v>
      </c>
      <c r="K17" s="58">
        <v>0</v>
      </c>
      <c r="L17" s="57">
        <v>35000</v>
      </c>
      <c r="M17" s="12" t="s">
        <v>20</v>
      </c>
      <c r="N17" s="112" t="s">
        <v>46</v>
      </c>
      <c r="O17" s="10"/>
      <c r="P17" s="10"/>
      <c r="Q17" s="11" t="s">
        <v>3430</v>
      </c>
      <c r="R17" s="13" t="s">
        <v>3431</v>
      </c>
      <c r="S17" s="13" t="s">
        <v>3432</v>
      </c>
      <c r="T17" s="13"/>
      <c r="U17" s="13"/>
      <c r="V17" s="13" t="s">
        <v>3246</v>
      </c>
      <c r="W17" s="13" t="s">
        <v>359</v>
      </c>
      <c r="X17" s="367">
        <v>35000</v>
      </c>
      <c r="Y17" s="26"/>
    </row>
    <row r="18" spans="1:25" ht="24.95" customHeight="1">
      <c r="A18" s="10">
        <v>15</v>
      </c>
      <c r="B18" s="60" t="s">
        <v>3391</v>
      </c>
      <c r="C18" s="11" t="s">
        <v>32</v>
      </c>
      <c r="D18" s="56" t="s">
        <v>3418</v>
      </c>
      <c r="E18" s="56" t="s">
        <v>3433</v>
      </c>
      <c r="F18" s="21" t="s">
        <v>33</v>
      </c>
      <c r="G18" s="57">
        <v>6000</v>
      </c>
      <c r="H18" s="61">
        <v>2</v>
      </c>
      <c r="I18" s="56" t="s">
        <v>51</v>
      </c>
      <c r="J18" s="57">
        <v>12000</v>
      </c>
      <c r="K18" s="58">
        <v>0</v>
      </c>
      <c r="L18" s="57">
        <v>12000</v>
      </c>
      <c r="M18" s="12" t="s">
        <v>52</v>
      </c>
      <c r="N18" s="112" t="s">
        <v>46</v>
      </c>
      <c r="O18" s="10"/>
      <c r="P18" s="10"/>
      <c r="Q18" s="11" t="s">
        <v>3434</v>
      </c>
      <c r="R18" s="13"/>
      <c r="S18" s="13" t="s">
        <v>3435</v>
      </c>
      <c r="T18" s="13"/>
      <c r="U18" s="13"/>
      <c r="V18" s="13"/>
      <c r="W18" s="13" t="s">
        <v>3436</v>
      </c>
      <c r="X18" s="367">
        <v>12000</v>
      </c>
      <c r="Y18" s="26"/>
    </row>
    <row r="19" spans="1:25" ht="24.95" customHeight="1">
      <c r="A19" s="10">
        <v>16</v>
      </c>
      <c r="B19" s="60" t="s">
        <v>3391</v>
      </c>
      <c r="C19" s="11" t="s">
        <v>32</v>
      </c>
      <c r="D19" s="56" t="s">
        <v>3418</v>
      </c>
      <c r="E19" s="56" t="s">
        <v>3437</v>
      </c>
      <c r="F19" s="21" t="s">
        <v>33</v>
      </c>
      <c r="G19" s="57">
        <v>30600</v>
      </c>
      <c r="H19" s="61">
        <v>1</v>
      </c>
      <c r="I19" s="56" t="s">
        <v>51</v>
      </c>
      <c r="J19" s="57">
        <v>30600</v>
      </c>
      <c r="K19" s="58">
        <v>0</v>
      </c>
      <c r="L19" s="57">
        <v>30600</v>
      </c>
      <c r="M19" s="12" t="s">
        <v>52</v>
      </c>
      <c r="N19" s="112" t="s">
        <v>46</v>
      </c>
      <c r="O19" s="10"/>
      <c r="P19" s="10"/>
      <c r="Q19" s="11" t="s">
        <v>3438</v>
      </c>
      <c r="R19" s="13"/>
      <c r="S19" s="13" t="s">
        <v>3439</v>
      </c>
      <c r="T19" s="13"/>
      <c r="U19" s="13"/>
      <c r="V19" s="13" t="s">
        <v>1035</v>
      </c>
      <c r="W19" s="13" t="s">
        <v>1076</v>
      </c>
      <c r="X19" s="367">
        <v>30600</v>
      </c>
      <c r="Y19" s="26"/>
    </row>
    <row r="20" spans="1:25" ht="24.95" customHeight="1">
      <c r="A20" s="10" t="s">
        <v>3440</v>
      </c>
      <c r="B20" s="60" t="s">
        <v>3391</v>
      </c>
      <c r="C20" s="11" t="s">
        <v>32</v>
      </c>
      <c r="D20" s="56" t="s">
        <v>3418</v>
      </c>
      <c r="E20" s="56" t="s">
        <v>3441</v>
      </c>
      <c r="F20" s="21" t="s">
        <v>33</v>
      </c>
      <c r="G20" s="57">
        <v>100000</v>
      </c>
      <c r="H20" s="61">
        <v>1</v>
      </c>
      <c r="I20" s="56" t="s">
        <v>51</v>
      </c>
      <c r="J20" s="57">
        <v>100000</v>
      </c>
      <c r="K20" s="58">
        <v>0</v>
      </c>
      <c r="L20" s="57">
        <v>100000</v>
      </c>
      <c r="M20" s="12" t="s">
        <v>52</v>
      </c>
      <c r="N20" s="112" t="s">
        <v>46</v>
      </c>
      <c r="O20" s="10"/>
      <c r="P20" s="10"/>
      <c r="Q20" s="16" t="s">
        <v>3442</v>
      </c>
      <c r="R20" s="13"/>
      <c r="S20" s="13" t="s">
        <v>3443</v>
      </c>
      <c r="T20" s="13"/>
      <c r="U20" s="13"/>
      <c r="V20" s="13" t="s">
        <v>398</v>
      </c>
      <c r="W20" s="13" t="s">
        <v>1076</v>
      </c>
      <c r="X20" s="367">
        <v>100000</v>
      </c>
      <c r="Y20" s="26"/>
    </row>
    <row r="21" spans="1:25" ht="24.95" customHeight="1">
      <c r="A21" s="10">
        <v>18</v>
      </c>
      <c r="B21" s="60" t="s">
        <v>3391</v>
      </c>
      <c r="C21" s="11" t="s">
        <v>32</v>
      </c>
      <c r="D21" s="56" t="s">
        <v>3418</v>
      </c>
      <c r="E21" s="56" t="s">
        <v>1994</v>
      </c>
      <c r="F21" s="21" t="s">
        <v>33</v>
      </c>
      <c r="G21" s="57">
        <v>50000</v>
      </c>
      <c r="H21" s="61">
        <v>1</v>
      </c>
      <c r="I21" s="56" t="s">
        <v>51</v>
      </c>
      <c r="J21" s="57">
        <v>50000</v>
      </c>
      <c r="K21" s="58">
        <v>0</v>
      </c>
      <c r="L21" s="57">
        <v>50000</v>
      </c>
      <c r="M21" s="12" t="s">
        <v>52</v>
      </c>
      <c r="N21" s="112" t="s">
        <v>46</v>
      </c>
      <c r="O21" s="10"/>
      <c r="P21" s="10"/>
      <c r="Q21" s="11" t="s">
        <v>3444</v>
      </c>
      <c r="R21" s="13"/>
      <c r="S21" s="13" t="s">
        <v>3445</v>
      </c>
      <c r="T21" s="13"/>
      <c r="U21" s="13"/>
      <c r="V21" s="13" t="s">
        <v>3446</v>
      </c>
      <c r="W21" s="13" t="s">
        <v>3447</v>
      </c>
      <c r="X21" s="367">
        <v>50000</v>
      </c>
      <c r="Y21" s="26"/>
    </row>
    <row r="22" spans="1:25" ht="24.95" customHeight="1">
      <c r="A22" s="10">
        <v>19</v>
      </c>
      <c r="B22" s="60" t="s">
        <v>3391</v>
      </c>
      <c r="C22" s="11" t="s">
        <v>32</v>
      </c>
      <c r="D22" s="56" t="s">
        <v>3418</v>
      </c>
      <c r="E22" s="56" t="s">
        <v>3448</v>
      </c>
      <c r="F22" s="21" t="s">
        <v>33</v>
      </c>
      <c r="G22" s="57">
        <v>35000</v>
      </c>
      <c r="H22" s="61">
        <v>1</v>
      </c>
      <c r="I22" s="56" t="s">
        <v>51</v>
      </c>
      <c r="J22" s="57">
        <v>35000</v>
      </c>
      <c r="K22" s="58">
        <v>0</v>
      </c>
      <c r="L22" s="57">
        <v>35000</v>
      </c>
      <c r="M22" s="12" t="s">
        <v>52</v>
      </c>
      <c r="N22" s="112" t="s">
        <v>46</v>
      </c>
      <c r="O22" s="10"/>
      <c r="P22" s="10"/>
      <c r="Q22" s="11" t="s">
        <v>3430</v>
      </c>
      <c r="R22" s="13" t="s">
        <v>3431</v>
      </c>
      <c r="S22" s="13" t="s">
        <v>3432</v>
      </c>
      <c r="T22" s="13"/>
      <c r="U22" s="13"/>
      <c r="V22" s="13" t="s">
        <v>3246</v>
      </c>
      <c r="W22" s="13" t="s">
        <v>359</v>
      </c>
      <c r="X22" s="367">
        <v>35000</v>
      </c>
      <c r="Y22" s="26"/>
    </row>
    <row r="23" spans="1:25" ht="24.95" customHeight="1">
      <c r="A23" s="10">
        <v>20</v>
      </c>
      <c r="B23" s="60" t="s">
        <v>3391</v>
      </c>
      <c r="C23" s="11" t="s">
        <v>32</v>
      </c>
      <c r="D23" s="56" t="s">
        <v>3418</v>
      </c>
      <c r="E23" s="56" t="s">
        <v>3449</v>
      </c>
      <c r="F23" s="21" t="s">
        <v>33</v>
      </c>
      <c r="G23" s="57">
        <v>50000</v>
      </c>
      <c r="H23" s="61">
        <v>2</v>
      </c>
      <c r="I23" s="56" t="s">
        <v>51</v>
      </c>
      <c r="J23" s="57">
        <v>100000</v>
      </c>
      <c r="K23" s="58">
        <v>0</v>
      </c>
      <c r="L23" s="57">
        <v>100000</v>
      </c>
      <c r="M23" s="12" t="s">
        <v>52</v>
      </c>
      <c r="N23" s="112" t="s">
        <v>46</v>
      </c>
      <c r="O23" s="10"/>
      <c r="P23" s="10"/>
      <c r="Q23" s="11" t="s">
        <v>3450</v>
      </c>
      <c r="R23" s="13"/>
      <c r="S23" s="13"/>
      <c r="T23" s="13"/>
      <c r="U23" s="13"/>
      <c r="V23" s="13" t="s">
        <v>3451</v>
      </c>
      <c r="W23" s="13" t="s">
        <v>1076</v>
      </c>
      <c r="X23" s="367">
        <v>100000</v>
      </c>
      <c r="Y23" s="26"/>
    </row>
    <row r="24" spans="1:25" ht="24.95" customHeight="1">
      <c r="A24" s="10">
        <v>21</v>
      </c>
      <c r="B24" s="60" t="s">
        <v>3391</v>
      </c>
      <c r="C24" s="11" t="s">
        <v>32</v>
      </c>
      <c r="D24" s="56" t="s">
        <v>3418</v>
      </c>
      <c r="E24" s="56" t="s">
        <v>3452</v>
      </c>
      <c r="F24" s="21" t="s">
        <v>59</v>
      </c>
      <c r="G24" s="57">
        <v>495000</v>
      </c>
      <c r="H24" s="61">
        <v>1</v>
      </c>
      <c r="I24" s="56" t="s">
        <v>220</v>
      </c>
      <c r="J24" s="57">
        <v>495000</v>
      </c>
      <c r="K24" s="58">
        <v>0</v>
      </c>
      <c r="L24" s="57">
        <v>495000</v>
      </c>
      <c r="M24" s="12" t="s">
        <v>52</v>
      </c>
      <c r="N24" s="112" t="s">
        <v>46</v>
      </c>
      <c r="O24" s="10"/>
      <c r="P24" s="10"/>
      <c r="Q24" s="11" t="s">
        <v>3453</v>
      </c>
      <c r="R24" s="13"/>
      <c r="S24" s="13" t="s">
        <v>3454</v>
      </c>
      <c r="T24" s="13"/>
      <c r="U24" s="13"/>
      <c r="V24" s="13"/>
      <c r="W24" s="13" t="s">
        <v>3436</v>
      </c>
      <c r="X24" s="367">
        <v>495000</v>
      </c>
      <c r="Y24" s="26"/>
    </row>
    <row r="25" spans="1:25" ht="24.95" customHeight="1">
      <c r="A25" s="10">
        <v>22</v>
      </c>
      <c r="B25" s="60" t="s">
        <v>3391</v>
      </c>
      <c r="C25" s="11" t="s">
        <v>32</v>
      </c>
      <c r="D25" s="56" t="s">
        <v>3418</v>
      </c>
      <c r="E25" s="56" t="s">
        <v>3455</v>
      </c>
      <c r="F25" s="21" t="s">
        <v>59</v>
      </c>
      <c r="G25" s="57">
        <v>300000</v>
      </c>
      <c r="H25" s="61">
        <v>1</v>
      </c>
      <c r="I25" s="56" t="s">
        <v>220</v>
      </c>
      <c r="J25" s="57">
        <v>300000</v>
      </c>
      <c r="K25" s="58">
        <v>0</v>
      </c>
      <c r="L25" s="57">
        <v>300000</v>
      </c>
      <c r="M25" s="12" t="s">
        <v>52</v>
      </c>
      <c r="N25" s="112" t="s">
        <v>46</v>
      </c>
      <c r="O25" s="10"/>
      <c r="P25" s="10"/>
      <c r="Q25" s="11" t="s">
        <v>3453</v>
      </c>
      <c r="R25" s="13"/>
      <c r="S25" s="13" t="s">
        <v>3456</v>
      </c>
      <c r="T25" s="13"/>
      <c r="U25" s="13"/>
      <c r="V25" s="13"/>
      <c r="W25" s="13" t="s">
        <v>3457</v>
      </c>
      <c r="X25" s="367">
        <v>229000</v>
      </c>
      <c r="Y25" s="26"/>
    </row>
    <row r="26" spans="1:25" s="1164" customFormat="1" ht="24.95" customHeight="1">
      <c r="A26" s="1151">
        <v>23</v>
      </c>
      <c r="B26" s="1152" t="s">
        <v>3391</v>
      </c>
      <c r="C26" s="1153" t="s">
        <v>32</v>
      </c>
      <c r="D26" s="1154" t="s">
        <v>3418</v>
      </c>
      <c r="E26" s="1154" t="s">
        <v>1680</v>
      </c>
      <c r="F26" s="1155" t="s">
        <v>33</v>
      </c>
      <c r="G26" s="1156">
        <v>70000</v>
      </c>
      <c r="H26" s="1157">
        <v>1</v>
      </c>
      <c r="I26" s="1154" t="s">
        <v>220</v>
      </c>
      <c r="J26" s="1156">
        <v>70000</v>
      </c>
      <c r="K26" s="1158">
        <v>0</v>
      </c>
      <c r="L26" s="1156">
        <v>70000</v>
      </c>
      <c r="M26" s="1159" t="s">
        <v>20</v>
      </c>
      <c r="N26" s="1160" t="s">
        <v>61</v>
      </c>
      <c r="O26" s="1151"/>
      <c r="P26" s="1151" t="s">
        <v>3458</v>
      </c>
      <c r="Q26" s="1153"/>
      <c r="R26" s="1161" t="s">
        <v>3459</v>
      </c>
      <c r="S26" s="51"/>
      <c r="T26" s="51"/>
      <c r="U26" s="51"/>
      <c r="V26" s="51"/>
      <c r="W26" s="51"/>
      <c r="X26" s="1162"/>
      <c r="Y26" s="1163" t="s">
        <v>3460</v>
      </c>
    </row>
    <row r="27" spans="1:25" ht="24.95" customHeight="1">
      <c r="A27" s="10">
        <v>24</v>
      </c>
      <c r="B27" s="60" t="s">
        <v>3391</v>
      </c>
      <c r="C27" s="11" t="s">
        <v>32</v>
      </c>
      <c r="D27" s="56" t="s">
        <v>3418</v>
      </c>
      <c r="E27" s="56" t="s">
        <v>3461</v>
      </c>
      <c r="F27" s="21" t="s">
        <v>33</v>
      </c>
      <c r="G27" s="57">
        <v>150000</v>
      </c>
      <c r="H27" s="61">
        <v>1</v>
      </c>
      <c r="I27" s="56" t="s">
        <v>51</v>
      </c>
      <c r="J27" s="57">
        <v>150000</v>
      </c>
      <c r="K27" s="58">
        <v>0</v>
      </c>
      <c r="L27" s="57">
        <v>150000</v>
      </c>
      <c r="M27" s="12" t="s">
        <v>52</v>
      </c>
      <c r="N27" s="112" t="s">
        <v>46</v>
      </c>
      <c r="O27" s="10"/>
      <c r="P27" s="10"/>
      <c r="Q27" s="16" t="s">
        <v>3462</v>
      </c>
      <c r="R27" s="13"/>
      <c r="S27" s="13" t="s">
        <v>3463</v>
      </c>
      <c r="T27" s="13"/>
      <c r="U27" s="13"/>
      <c r="V27" s="13" t="s">
        <v>3464</v>
      </c>
      <c r="W27" s="13" t="s">
        <v>3457</v>
      </c>
      <c r="X27" s="367">
        <v>150000</v>
      </c>
      <c r="Y27" s="26"/>
    </row>
    <row r="28" spans="1:25" ht="24.95" customHeight="1">
      <c r="A28" s="10">
        <v>25</v>
      </c>
      <c r="B28" s="60" t="s">
        <v>3391</v>
      </c>
      <c r="C28" s="11" t="s">
        <v>32</v>
      </c>
      <c r="D28" s="56" t="s">
        <v>3418</v>
      </c>
      <c r="E28" s="56" t="s">
        <v>3465</v>
      </c>
      <c r="F28" s="21" t="s">
        <v>33</v>
      </c>
      <c r="G28" s="57">
        <v>15000</v>
      </c>
      <c r="H28" s="61">
        <v>1</v>
      </c>
      <c r="I28" s="56" t="s">
        <v>51</v>
      </c>
      <c r="J28" s="57">
        <v>15000</v>
      </c>
      <c r="K28" s="58">
        <v>0</v>
      </c>
      <c r="L28" s="57">
        <v>15000</v>
      </c>
      <c r="M28" s="12" t="s">
        <v>52</v>
      </c>
      <c r="N28" s="112" t="s">
        <v>46</v>
      </c>
      <c r="O28" s="10"/>
      <c r="P28" s="10"/>
      <c r="Q28" s="11" t="s">
        <v>3466</v>
      </c>
      <c r="R28" s="13"/>
      <c r="S28" s="13" t="s">
        <v>3467</v>
      </c>
      <c r="T28" s="13"/>
      <c r="U28" s="13"/>
      <c r="V28" s="13" t="s">
        <v>3428</v>
      </c>
      <c r="W28" s="13" t="s">
        <v>3421</v>
      </c>
      <c r="X28" s="367">
        <v>15000</v>
      </c>
      <c r="Y28" s="26"/>
    </row>
    <row r="29" spans="1:25" ht="24.95" customHeight="1">
      <c r="A29" s="10">
        <v>26</v>
      </c>
      <c r="B29" s="60" t="s">
        <v>3391</v>
      </c>
      <c r="C29" s="11" t="s">
        <v>32</v>
      </c>
      <c r="D29" s="56" t="s">
        <v>3418</v>
      </c>
      <c r="E29" s="56" t="s">
        <v>3468</v>
      </c>
      <c r="F29" s="21" t="s">
        <v>33</v>
      </c>
      <c r="G29" s="57">
        <v>70000</v>
      </c>
      <c r="H29" s="61">
        <v>1</v>
      </c>
      <c r="I29" s="56" t="s">
        <v>51</v>
      </c>
      <c r="J29" s="57">
        <v>70000</v>
      </c>
      <c r="K29" s="58">
        <v>0</v>
      </c>
      <c r="L29" s="57">
        <v>70000</v>
      </c>
      <c r="M29" s="12" t="s">
        <v>52</v>
      </c>
      <c r="N29" s="112" t="s">
        <v>46</v>
      </c>
      <c r="O29" s="10"/>
      <c r="P29" s="10"/>
      <c r="Q29" s="11" t="s">
        <v>3469</v>
      </c>
      <c r="R29" s="13" t="s">
        <v>369</v>
      </c>
      <c r="S29" s="13" t="s">
        <v>3470</v>
      </c>
      <c r="T29" s="13"/>
      <c r="U29" s="13"/>
      <c r="V29" s="13" t="s">
        <v>1286</v>
      </c>
      <c r="W29" s="13" t="s">
        <v>359</v>
      </c>
      <c r="X29" s="367">
        <v>70000</v>
      </c>
      <c r="Y29" s="26"/>
    </row>
    <row r="30" spans="1:25" ht="24.95" customHeight="1">
      <c r="A30" s="10">
        <v>27</v>
      </c>
      <c r="B30" s="60" t="s">
        <v>3391</v>
      </c>
      <c r="C30" s="11" t="s">
        <v>32</v>
      </c>
      <c r="D30" s="56" t="s">
        <v>3418</v>
      </c>
      <c r="E30" s="56" t="s">
        <v>3471</v>
      </c>
      <c r="F30" s="21" t="s">
        <v>33</v>
      </c>
      <c r="G30" s="57">
        <v>50000</v>
      </c>
      <c r="H30" s="61">
        <v>1</v>
      </c>
      <c r="I30" s="56" t="s">
        <v>51</v>
      </c>
      <c r="J30" s="57">
        <v>50000</v>
      </c>
      <c r="K30" s="58">
        <v>0</v>
      </c>
      <c r="L30" s="57">
        <v>50000</v>
      </c>
      <c r="M30" s="12" t="s">
        <v>52</v>
      </c>
      <c r="N30" s="112" t="s">
        <v>46</v>
      </c>
      <c r="O30" s="10"/>
      <c r="P30" s="10"/>
      <c r="Q30" s="16" t="s">
        <v>3472</v>
      </c>
      <c r="R30" s="13"/>
      <c r="S30" s="13" t="s">
        <v>3473</v>
      </c>
      <c r="T30" s="13"/>
      <c r="U30" s="13"/>
      <c r="V30" s="13"/>
      <c r="W30" s="13" t="s">
        <v>3262</v>
      </c>
      <c r="X30" s="367">
        <v>50000</v>
      </c>
      <c r="Y30" s="26"/>
    </row>
    <row r="31" spans="1:25" ht="24.95" customHeight="1">
      <c r="A31" s="10">
        <v>28</v>
      </c>
      <c r="B31" s="60" t="s">
        <v>3391</v>
      </c>
      <c r="C31" s="11" t="s">
        <v>32</v>
      </c>
      <c r="D31" s="56" t="s">
        <v>3418</v>
      </c>
      <c r="E31" s="56" t="s">
        <v>125</v>
      </c>
      <c r="F31" s="21" t="s">
        <v>33</v>
      </c>
      <c r="G31" s="57">
        <v>7500</v>
      </c>
      <c r="H31" s="61">
        <v>1</v>
      </c>
      <c r="I31" s="56" t="s">
        <v>51</v>
      </c>
      <c r="J31" s="57">
        <v>7500</v>
      </c>
      <c r="K31" s="58">
        <v>0</v>
      </c>
      <c r="L31" s="57">
        <v>7500</v>
      </c>
      <c r="M31" s="12" t="s">
        <v>20</v>
      </c>
      <c r="N31" s="112" t="s">
        <v>46</v>
      </c>
      <c r="O31" s="10"/>
      <c r="P31" s="10"/>
      <c r="Q31" s="11" t="s">
        <v>3474</v>
      </c>
      <c r="R31" s="13"/>
      <c r="S31" s="13" t="s">
        <v>3467</v>
      </c>
      <c r="T31" s="13"/>
      <c r="U31" s="13"/>
      <c r="V31" s="13" t="s">
        <v>3428</v>
      </c>
      <c r="W31" s="13" t="s">
        <v>3421</v>
      </c>
      <c r="X31" s="367">
        <v>7500</v>
      </c>
      <c r="Y31" s="26"/>
    </row>
    <row r="32" spans="1:25" ht="24.95" customHeight="1">
      <c r="A32" s="10">
        <v>29</v>
      </c>
      <c r="B32" s="60" t="s">
        <v>3391</v>
      </c>
      <c r="C32" s="11" t="s">
        <v>32</v>
      </c>
      <c r="D32" s="56" t="s">
        <v>3418</v>
      </c>
      <c r="E32" s="56" t="s">
        <v>3475</v>
      </c>
      <c r="F32" s="21" t="s">
        <v>33</v>
      </c>
      <c r="G32" s="57">
        <v>25800</v>
      </c>
      <c r="H32" s="61">
        <v>1</v>
      </c>
      <c r="I32" s="56" t="s">
        <v>51</v>
      </c>
      <c r="J32" s="57">
        <v>25800</v>
      </c>
      <c r="K32" s="58">
        <v>0</v>
      </c>
      <c r="L32" s="57">
        <v>25800</v>
      </c>
      <c r="M32" s="12" t="s">
        <v>52</v>
      </c>
      <c r="N32" s="112" t="s">
        <v>46</v>
      </c>
      <c r="O32" s="10"/>
      <c r="P32" s="10"/>
      <c r="Q32" s="16" t="s">
        <v>303</v>
      </c>
      <c r="R32" s="13"/>
      <c r="S32" s="13" t="s">
        <v>3476</v>
      </c>
      <c r="T32" s="13"/>
      <c r="U32" s="13"/>
      <c r="V32" s="13" t="s">
        <v>3477</v>
      </c>
      <c r="W32" s="13" t="s">
        <v>3478</v>
      </c>
      <c r="X32" s="367">
        <v>25800</v>
      </c>
      <c r="Y32" s="26"/>
    </row>
    <row r="33" spans="1:25" ht="24.95" customHeight="1">
      <c r="A33" s="85">
        <v>30</v>
      </c>
      <c r="B33" s="62" t="s">
        <v>3391</v>
      </c>
      <c r="C33" s="11" t="s">
        <v>32</v>
      </c>
      <c r="D33" s="63" t="s">
        <v>3418</v>
      </c>
      <c r="E33" s="63" t="s">
        <v>3479</v>
      </c>
      <c r="F33" s="21" t="s">
        <v>33</v>
      </c>
      <c r="G33" s="64">
        <v>29300</v>
      </c>
      <c r="H33" s="65">
        <v>5</v>
      </c>
      <c r="I33" s="63" t="s">
        <v>51</v>
      </c>
      <c r="J33" s="64">
        <v>122527.32</v>
      </c>
      <c r="K33" s="64">
        <v>23972.68</v>
      </c>
      <c r="L33" s="64">
        <v>146500</v>
      </c>
      <c r="M33" s="12" t="s">
        <v>52</v>
      </c>
      <c r="N33" s="112" t="s">
        <v>46</v>
      </c>
      <c r="O33" s="10"/>
      <c r="P33" s="10"/>
      <c r="Q33" s="16" t="s">
        <v>303</v>
      </c>
      <c r="R33" s="13"/>
      <c r="S33" s="13" t="s">
        <v>3480</v>
      </c>
      <c r="T33" s="13"/>
      <c r="U33" s="13"/>
      <c r="V33" s="13"/>
      <c r="W33" s="13" t="s">
        <v>3421</v>
      </c>
      <c r="X33" s="367">
        <v>146500</v>
      </c>
      <c r="Y33" s="26"/>
    </row>
    <row r="34" spans="1:25" s="485" customFormat="1" ht="29.25" customHeight="1">
      <c r="A34" s="1250">
        <v>31</v>
      </c>
      <c r="B34" s="56" t="s">
        <v>3391</v>
      </c>
      <c r="C34" s="1251" t="s">
        <v>48</v>
      </c>
      <c r="D34" s="56" t="s">
        <v>3403</v>
      </c>
      <c r="E34" s="56" t="s">
        <v>3481</v>
      </c>
      <c r="F34" s="1252" t="s">
        <v>33</v>
      </c>
      <c r="G34" s="57">
        <v>22000</v>
      </c>
      <c r="H34" s="61">
        <v>1</v>
      </c>
      <c r="I34" s="63" t="s">
        <v>51</v>
      </c>
      <c r="J34" s="57">
        <v>22000</v>
      </c>
      <c r="K34" s="1253">
        <v>0</v>
      </c>
      <c r="L34" s="64">
        <v>22000</v>
      </c>
      <c r="M34" s="1254" t="s">
        <v>52</v>
      </c>
      <c r="N34" s="560" t="s">
        <v>46</v>
      </c>
      <c r="O34" s="481"/>
      <c r="P34" s="481"/>
      <c r="Q34" s="1255" t="s">
        <v>155</v>
      </c>
      <c r="R34" s="483" t="s">
        <v>332</v>
      </c>
      <c r="S34" s="483" t="s">
        <v>3482</v>
      </c>
      <c r="T34" s="483" t="s">
        <v>361</v>
      </c>
      <c r="U34" s="483" t="s">
        <v>336</v>
      </c>
      <c r="V34" s="483" t="s">
        <v>336</v>
      </c>
      <c r="W34" s="483" t="s">
        <v>3477</v>
      </c>
      <c r="X34" s="1256">
        <v>22000</v>
      </c>
      <c r="Y34" s="484"/>
    </row>
    <row r="35" spans="1:25" s="485" customFormat="1" ht="27" customHeight="1">
      <c r="A35" s="1250">
        <v>32</v>
      </c>
      <c r="B35" s="56" t="s">
        <v>3391</v>
      </c>
      <c r="C35" s="1251" t="s">
        <v>48</v>
      </c>
      <c r="D35" s="56" t="s">
        <v>3403</v>
      </c>
      <c r="E35" s="56" t="s">
        <v>3483</v>
      </c>
      <c r="F35" s="1252" t="s">
        <v>33</v>
      </c>
      <c r="G35" s="57">
        <v>23000</v>
      </c>
      <c r="H35" s="61">
        <v>2</v>
      </c>
      <c r="I35" s="63" t="s">
        <v>51</v>
      </c>
      <c r="J35" s="57">
        <v>38000</v>
      </c>
      <c r="K35" s="57">
        <v>8000</v>
      </c>
      <c r="L35" s="64">
        <v>46000</v>
      </c>
      <c r="M35" s="1257" t="s">
        <v>52</v>
      </c>
      <c r="N35" s="1258" t="s">
        <v>46</v>
      </c>
      <c r="O35" s="481"/>
      <c r="P35" s="481"/>
      <c r="Q35" s="1255" t="s">
        <v>155</v>
      </c>
      <c r="R35" s="483" t="s">
        <v>332</v>
      </c>
      <c r="S35" s="483" t="s">
        <v>3482</v>
      </c>
      <c r="T35" s="483" t="s">
        <v>361</v>
      </c>
      <c r="U35" s="483" t="s">
        <v>336</v>
      </c>
      <c r="V35" s="483" t="s">
        <v>336</v>
      </c>
      <c r="W35" s="483" t="s">
        <v>3477</v>
      </c>
      <c r="X35" s="1256">
        <v>46000</v>
      </c>
      <c r="Y35" s="1249"/>
    </row>
    <row r="36" spans="1:25">
      <c r="A36" s="177"/>
      <c r="B36" s="177"/>
      <c r="C36" s="442"/>
      <c r="D36" s="427"/>
      <c r="E36" s="427"/>
      <c r="F36" s="79"/>
      <c r="G36" s="427"/>
      <c r="H36" s="443"/>
      <c r="I36" s="177"/>
      <c r="J36" s="444">
        <f>SUM(J4:J33)</f>
        <v>2513427.3199999998</v>
      </c>
      <c r="K36" s="449">
        <f>SUM(K4:K33)</f>
        <v>64872.68</v>
      </c>
      <c r="L36" s="451">
        <f>SUM(L4:L33)</f>
        <v>2578300</v>
      </c>
      <c r="M36" s="452"/>
      <c r="N36" s="450"/>
      <c r="O36" s="448"/>
      <c r="P36" s="80"/>
      <c r="Q36" s="369"/>
      <c r="R36" s="79"/>
      <c r="S36" s="79"/>
      <c r="T36" s="79"/>
      <c r="U36" s="79"/>
      <c r="V36" s="79"/>
      <c r="W36" s="79"/>
      <c r="X36" s="79"/>
      <c r="Y36" s="427"/>
    </row>
    <row r="37" spans="1:25">
      <c r="M37" s="445"/>
      <c r="N37" s="446"/>
    </row>
    <row r="38" spans="1:25">
      <c r="M38" s="445"/>
      <c r="N38" s="447"/>
    </row>
    <row r="39" spans="1:25" ht="18">
      <c r="Q39" s="1248"/>
    </row>
  </sheetData>
  <autoFilter ref="A3:AX3" xr:uid="{3DF7EE19-8514-4471-94DB-B16F4E94D9AD}"/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4">
    <dataValidation type="list" allowBlank="1" showInputMessage="1" showErrorMessage="1" sqref="C4:C35" xr:uid="{B494FDB4-0CBA-41E4-A14C-A02D0057AB83}">
      <formula1>$AH$2:$AH$5</formula1>
    </dataValidation>
    <dataValidation type="list" allowBlank="1" showInputMessage="1" showErrorMessage="1" sqref="F4:F35" xr:uid="{C1427446-A222-4F3A-92DB-114EF0C098A2}">
      <formula1>$AI$2:$AI$4</formula1>
    </dataValidation>
    <dataValidation type="list" allowBlank="1" showInputMessage="1" showErrorMessage="1" sqref="M4:M35" xr:uid="{A0F28020-10DE-497D-8E57-6775C7E29980}">
      <formula1>$AK$2:$AK$4</formula1>
    </dataValidation>
    <dataValidation type="list" allowBlank="1" showInputMessage="1" showErrorMessage="1" sqref="N4:N37" xr:uid="{F3F164C9-4FEB-4143-9730-6D2C17A5C17F}">
      <formula1>INDIRECT($M$6)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E5E89-9C78-46AA-96CF-1C57A722AA81}">
  <dimension ref="A1:AX44"/>
  <sheetViews>
    <sheetView zoomScale="112" zoomScaleNormal="112" workbookViewId="0">
      <pane ySplit="3" topLeftCell="N36" activePane="bottomLeft" state="frozen"/>
      <selection pane="bottomLeft" activeCell="X37" sqref="X37"/>
      <selection activeCell="H1" sqref="H1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13.5" customWidth="1"/>
    <col min="5" max="5" width="35.25" customWidth="1"/>
    <col min="6" max="6" width="10" customWidth="1"/>
    <col min="7" max="7" width="11.25" customWidth="1"/>
    <col min="9" max="9" width="10.625" customWidth="1"/>
    <col min="10" max="10" width="12.75" customWidth="1"/>
    <col min="11" max="11" width="13.125" customWidth="1"/>
    <col min="12" max="12" width="13" customWidth="1"/>
    <col min="13" max="13" width="14.25" customWidth="1"/>
    <col min="14" max="14" width="29.5" customWidth="1"/>
    <col min="15" max="15" width="18.5" style="53" customWidth="1"/>
    <col min="16" max="16" width="14.125" style="53" customWidth="1"/>
    <col min="17" max="17" width="21.375" customWidth="1"/>
    <col min="18" max="18" width="13.25" customWidth="1"/>
    <col min="19" max="19" width="17.87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hidden="1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33">
        <v>1</v>
      </c>
      <c r="B4" s="60" t="s">
        <v>3484</v>
      </c>
      <c r="C4" s="11" t="s">
        <v>17</v>
      </c>
      <c r="D4" s="56" t="s">
        <v>3485</v>
      </c>
      <c r="E4" s="56" t="s">
        <v>669</v>
      </c>
      <c r="F4" s="21" t="s">
        <v>18</v>
      </c>
      <c r="G4" s="57">
        <v>30000</v>
      </c>
      <c r="H4" s="61">
        <v>1</v>
      </c>
      <c r="I4" s="56" t="s">
        <v>51</v>
      </c>
      <c r="J4" s="57">
        <v>30000</v>
      </c>
      <c r="K4" s="58">
        <v>0</v>
      </c>
      <c r="L4" s="57">
        <v>30000</v>
      </c>
      <c r="M4" s="35" t="s">
        <v>52</v>
      </c>
      <c r="N4" s="36" t="s">
        <v>46</v>
      </c>
      <c r="O4" s="304"/>
      <c r="P4" s="380">
        <v>243370</v>
      </c>
      <c r="Q4" s="372" t="s">
        <v>3486</v>
      </c>
      <c r="R4" s="380">
        <v>243371</v>
      </c>
      <c r="S4" s="382" t="s">
        <v>1561</v>
      </c>
      <c r="T4" s="371">
        <v>243416</v>
      </c>
      <c r="U4" s="371">
        <v>243392</v>
      </c>
      <c r="V4" s="371">
        <v>243392</v>
      </c>
      <c r="W4" s="371">
        <v>243396</v>
      </c>
      <c r="X4" s="378">
        <v>30000</v>
      </c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customHeight="1">
      <c r="A5" s="33">
        <v>2</v>
      </c>
      <c r="B5" s="60" t="s">
        <v>3484</v>
      </c>
      <c r="C5" s="11" t="s">
        <v>17</v>
      </c>
      <c r="D5" s="56" t="s">
        <v>3485</v>
      </c>
      <c r="E5" s="56" t="s">
        <v>50</v>
      </c>
      <c r="F5" s="21" t="s">
        <v>18</v>
      </c>
      <c r="G5" s="57">
        <v>22000</v>
      </c>
      <c r="H5" s="61">
        <v>5</v>
      </c>
      <c r="I5" s="56" t="s">
        <v>51</v>
      </c>
      <c r="J5" s="57">
        <v>105812</v>
      </c>
      <c r="K5" s="57">
        <v>4188</v>
      </c>
      <c r="L5" s="57">
        <v>110000</v>
      </c>
      <c r="M5" s="35" t="s">
        <v>52</v>
      </c>
      <c r="N5" s="36" t="s">
        <v>46</v>
      </c>
      <c r="O5" s="304"/>
      <c r="P5" s="380">
        <v>243370</v>
      </c>
      <c r="Q5" s="372" t="s">
        <v>3486</v>
      </c>
      <c r="R5" s="380">
        <v>243371</v>
      </c>
      <c r="S5" s="382" t="s">
        <v>560</v>
      </c>
      <c r="T5" s="372" t="s">
        <v>3487</v>
      </c>
      <c r="U5" s="380">
        <v>243392</v>
      </c>
      <c r="V5" s="380">
        <v>243392</v>
      </c>
      <c r="W5" s="380">
        <v>243396</v>
      </c>
      <c r="X5" s="379">
        <v>110000</v>
      </c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customHeight="1">
      <c r="A6" s="33">
        <v>3</v>
      </c>
      <c r="B6" s="60" t="s">
        <v>3484</v>
      </c>
      <c r="C6" s="11" t="s">
        <v>17</v>
      </c>
      <c r="D6" s="56" t="s">
        <v>3488</v>
      </c>
      <c r="E6" s="56" t="s">
        <v>1223</v>
      </c>
      <c r="F6" s="21" t="s">
        <v>18</v>
      </c>
      <c r="G6" s="57">
        <v>22000</v>
      </c>
      <c r="H6" s="61">
        <v>1</v>
      </c>
      <c r="I6" s="56" t="s">
        <v>51</v>
      </c>
      <c r="J6" s="57">
        <v>22000</v>
      </c>
      <c r="K6" s="58">
        <v>0</v>
      </c>
      <c r="L6" s="57">
        <v>22000</v>
      </c>
      <c r="M6" s="35" t="s">
        <v>52</v>
      </c>
      <c r="N6" s="36" t="s">
        <v>46</v>
      </c>
      <c r="O6" s="33"/>
      <c r="P6" s="1109" t="s">
        <v>3489</v>
      </c>
      <c r="Q6" s="1110" t="s">
        <v>2350</v>
      </c>
      <c r="R6" s="1111">
        <v>243405</v>
      </c>
      <c r="S6" s="1110" t="s">
        <v>3490</v>
      </c>
      <c r="T6" s="1111">
        <v>243435</v>
      </c>
      <c r="U6" s="1112">
        <v>243417</v>
      </c>
      <c r="V6" s="1112">
        <v>243417</v>
      </c>
      <c r="W6" s="1112">
        <v>243417</v>
      </c>
      <c r="X6" s="1113">
        <v>22000</v>
      </c>
      <c r="Y6" s="55" t="s">
        <v>74</v>
      </c>
      <c r="AH6" s="48"/>
    </row>
    <row r="7" spans="1:49" s="40" customFormat="1" ht="33.75" customHeight="1">
      <c r="A7" s="33">
        <v>4</v>
      </c>
      <c r="B7" s="60" t="s">
        <v>3484</v>
      </c>
      <c r="C7" s="11" t="s">
        <v>17</v>
      </c>
      <c r="D7" s="56" t="s">
        <v>3488</v>
      </c>
      <c r="E7" s="56" t="s">
        <v>2704</v>
      </c>
      <c r="F7" s="21" t="s">
        <v>18</v>
      </c>
      <c r="G7" s="57">
        <v>18500</v>
      </c>
      <c r="H7" s="61">
        <v>1</v>
      </c>
      <c r="I7" s="56" t="s">
        <v>51</v>
      </c>
      <c r="J7" s="57">
        <v>18500</v>
      </c>
      <c r="K7" s="58">
        <v>0</v>
      </c>
      <c r="L7" s="57">
        <v>18500</v>
      </c>
      <c r="M7" s="35" t="s">
        <v>52</v>
      </c>
      <c r="N7" s="36" t="s">
        <v>36</v>
      </c>
      <c r="O7" s="33"/>
      <c r="P7" s="1114"/>
      <c r="Q7" s="1115" t="s">
        <v>572</v>
      </c>
      <c r="R7" s="1116"/>
      <c r="S7" s="1116"/>
      <c r="T7" s="1117"/>
      <c r="U7" s="1117"/>
      <c r="V7" s="1117"/>
      <c r="W7" s="1117"/>
      <c r="X7" s="1119" t="s">
        <v>3491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customHeight="1">
      <c r="A8" s="10">
        <v>5</v>
      </c>
      <c r="B8" s="60" t="s">
        <v>3484</v>
      </c>
      <c r="C8" s="11" t="s">
        <v>17</v>
      </c>
      <c r="D8" s="56" t="s">
        <v>3488</v>
      </c>
      <c r="E8" s="56" t="s">
        <v>50</v>
      </c>
      <c r="F8" s="21" t="s">
        <v>18</v>
      </c>
      <c r="G8" s="57">
        <v>22000</v>
      </c>
      <c r="H8" s="61">
        <v>2</v>
      </c>
      <c r="I8" s="56" t="s">
        <v>51</v>
      </c>
      <c r="J8" s="57">
        <v>44000</v>
      </c>
      <c r="K8" s="58">
        <v>0</v>
      </c>
      <c r="L8" s="57">
        <v>44000</v>
      </c>
      <c r="M8" s="12" t="s">
        <v>52</v>
      </c>
      <c r="N8" s="25" t="s">
        <v>46</v>
      </c>
      <c r="O8" s="10"/>
      <c r="P8" s="1109" t="s">
        <v>3489</v>
      </c>
      <c r="Q8" s="1110" t="s">
        <v>2350</v>
      </c>
      <c r="R8" s="1111">
        <v>243405</v>
      </c>
      <c r="S8" s="1110" t="s">
        <v>3490</v>
      </c>
      <c r="T8" s="1111">
        <v>243435</v>
      </c>
      <c r="U8" s="1112">
        <v>243417</v>
      </c>
      <c r="V8" s="1112">
        <v>243417</v>
      </c>
      <c r="W8" s="1112">
        <v>243417</v>
      </c>
      <c r="X8" s="1113">
        <v>44000</v>
      </c>
      <c r="Y8" s="55"/>
    </row>
    <row r="9" spans="1:49" ht="24.95" customHeight="1">
      <c r="A9" s="10">
        <v>6</v>
      </c>
      <c r="B9" s="60" t="s">
        <v>3484</v>
      </c>
      <c r="C9" s="11" t="s">
        <v>17</v>
      </c>
      <c r="D9" s="56" t="s">
        <v>3488</v>
      </c>
      <c r="E9" s="56" t="s">
        <v>125</v>
      </c>
      <c r="F9" s="21" t="s">
        <v>18</v>
      </c>
      <c r="G9" s="57">
        <v>7500</v>
      </c>
      <c r="H9" s="61">
        <v>3</v>
      </c>
      <c r="I9" s="56" t="s">
        <v>51</v>
      </c>
      <c r="J9" s="57">
        <v>22500</v>
      </c>
      <c r="K9" s="58">
        <v>0</v>
      </c>
      <c r="L9" s="57">
        <v>22500</v>
      </c>
      <c r="M9" s="12" t="s">
        <v>52</v>
      </c>
      <c r="N9" s="25" t="s">
        <v>46</v>
      </c>
      <c r="O9" s="10"/>
      <c r="P9" s="1109" t="s">
        <v>2538</v>
      </c>
      <c r="Q9" s="1110" t="s">
        <v>2350</v>
      </c>
      <c r="R9" s="1111">
        <v>243405</v>
      </c>
      <c r="S9" s="1110" t="s">
        <v>3492</v>
      </c>
      <c r="T9" s="1112">
        <v>243435</v>
      </c>
      <c r="U9" s="1112">
        <v>243417</v>
      </c>
      <c r="V9" s="1112">
        <v>243417</v>
      </c>
      <c r="W9" s="1112">
        <v>243417</v>
      </c>
      <c r="X9" s="1113">
        <v>22500</v>
      </c>
      <c r="Y9" s="29"/>
    </row>
    <row r="10" spans="1:49" ht="24.95" customHeight="1">
      <c r="A10" s="10">
        <v>7</v>
      </c>
      <c r="B10" s="60" t="s">
        <v>3484</v>
      </c>
      <c r="C10" s="11" t="s">
        <v>17</v>
      </c>
      <c r="D10" s="56" t="s">
        <v>3493</v>
      </c>
      <c r="E10" s="56" t="s">
        <v>3494</v>
      </c>
      <c r="F10" s="21" t="s">
        <v>18</v>
      </c>
      <c r="G10" s="57">
        <v>10000</v>
      </c>
      <c r="H10" s="61">
        <v>1</v>
      </c>
      <c r="I10" s="56" t="s">
        <v>51</v>
      </c>
      <c r="J10" s="57">
        <v>10000</v>
      </c>
      <c r="K10" s="58">
        <v>0</v>
      </c>
      <c r="L10" s="57">
        <v>10000</v>
      </c>
      <c r="M10" s="12" t="s">
        <v>52</v>
      </c>
      <c r="N10" s="25" t="s">
        <v>46</v>
      </c>
      <c r="O10" s="10"/>
      <c r="P10" s="381">
        <v>243347</v>
      </c>
      <c r="Q10" s="376" t="s">
        <v>3495</v>
      </c>
      <c r="R10" s="377">
        <v>243347</v>
      </c>
      <c r="S10" s="1106">
        <v>660514361272</v>
      </c>
      <c r="T10" s="377">
        <v>243354</v>
      </c>
      <c r="U10" s="377">
        <v>243354</v>
      </c>
      <c r="V10" s="377">
        <v>243354</v>
      </c>
      <c r="W10" s="377">
        <v>243354</v>
      </c>
      <c r="X10" s="376">
        <v>9907</v>
      </c>
      <c r="Y10" s="29"/>
    </row>
    <row r="11" spans="1:49" ht="24.95" customHeight="1">
      <c r="A11" s="10">
        <v>8</v>
      </c>
      <c r="B11" s="60" t="s">
        <v>3484</v>
      </c>
      <c r="C11" s="11" t="s">
        <v>17</v>
      </c>
      <c r="D11" s="56" t="s">
        <v>3493</v>
      </c>
      <c r="E11" s="56" t="s">
        <v>1223</v>
      </c>
      <c r="F11" s="21" t="s">
        <v>18</v>
      </c>
      <c r="G11" s="57">
        <v>22000</v>
      </c>
      <c r="H11" s="61">
        <v>1</v>
      </c>
      <c r="I11" s="56" t="s">
        <v>51</v>
      </c>
      <c r="J11" s="57">
        <v>22000</v>
      </c>
      <c r="K11" s="58">
        <v>0</v>
      </c>
      <c r="L11" s="57">
        <v>22000</v>
      </c>
      <c r="M11" s="12" t="s">
        <v>52</v>
      </c>
      <c r="N11" s="25" t="s">
        <v>46</v>
      </c>
      <c r="O11" s="10"/>
      <c r="P11" s="1108">
        <v>243395</v>
      </c>
      <c r="Q11" s="1104" t="s">
        <v>3496</v>
      </c>
      <c r="R11" s="1105">
        <v>243395</v>
      </c>
      <c r="S11" s="1107">
        <v>660514340468</v>
      </c>
      <c r="T11" s="1105">
        <v>243398</v>
      </c>
      <c r="U11" s="1105">
        <v>243398</v>
      </c>
      <c r="V11" s="1105">
        <v>243398</v>
      </c>
      <c r="W11" s="1105">
        <v>243398</v>
      </c>
      <c r="X11" s="1104">
        <v>21795.4</v>
      </c>
      <c r="Y11" s="29"/>
    </row>
    <row r="12" spans="1:49" ht="24.95" customHeight="1">
      <c r="A12" s="10">
        <v>9</v>
      </c>
      <c r="B12" s="60" t="s">
        <v>3484</v>
      </c>
      <c r="C12" s="11" t="s">
        <v>17</v>
      </c>
      <c r="D12" s="56" t="s">
        <v>3493</v>
      </c>
      <c r="E12" s="56" t="s">
        <v>566</v>
      </c>
      <c r="F12" s="21" t="s">
        <v>18</v>
      </c>
      <c r="G12" s="57">
        <v>25000</v>
      </c>
      <c r="H12" s="61">
        <v>1</v>
      </c>
      <c r="I12" s="56" t="s">
        <v>51</v>
      </c>
      <c r="J12" s="57">
        <v>25000</v>
      </c>
      <c r="K12" s="58">
        <v>0</v>
      </c>
      <c r="L12" s="57">
        <v>25000</v>
      </c>
      <c r="M12" s="12" t="s">
        <v>52</v>
      </c>
      <c r="N12" s="25" t="s">
        <v>46</v>
      </c>
      <c r="O12" s="10"/>
      <c r="P12" s="1108">
        <v>243396</v>
      </c>
      <c r="Q12" s="1104" t="s">
        <v>3497</v>
      </c>
      <c r="R12" s="1105">
        <v>243396</v>
      </c>
      <c r="S12" s="1107">
        <v>660514464268</v>
      </c>
      <c r="T12" s="1105">
        <v>243403</v>
      </c>
      <c r="U12" s="1105">
        <v>243403</v>
      </c>
      <c r="V12" s="1105">
        <v>243403</v>
      </c>
      <c r="W12" s="1105">
        <v>243403</v>
      </c>
      <c r="X12" s="1104">
        <v>24767.5</v>
      </c>
      <c r="Y12" s="26"/>
    </row>
    <row r="13" spans="1:49" ht="24.95" customHeight="1">
      <c r="A13" s="10">
        <v>10</v>
      </c>
      <c r="B13" s="60" t="s">
        <v>3484</v>
      </c>
      <c r="C13" s="11" t="s">
        <v>17</v>
      </c>
      <c r="D13" s="56" t="s">
        <v>3493</v>
      </c>
      <c r="E13" s="56" t="s">
        <v>3498</v>
      </c>
      <c r="F13" s="21" t="s">
        <v>18</v>
      </c>
      <c r="G13" s="57">
        <v>25000</v>
      </c>
      <c r="H13" s="61">
        <v>1</v>
      </c>
      <c r="I13" s="56" t="s">
        <v>51</v>
      </c>
      <c r="J13" s="57">
        <v>25000</v>
      </c>
      <c r="K13" s="58">
        <v>0</v>
      </c>
      <c r="L13" s="57">
        <v>25000</v>
      </c>
      <c r="M13" s="12" t="s">
        <v>52</v>
      </c>
      <c r="N13" s="25" t="s">
        <v>46</v>
      </c>
      <c r="O13" s="10"/>
      <c r="P13" s="1108">
        <v>243347</v>
      </c>
      <c r="Q13" s="1104" t="s">
        <v>3495</v>
      </c>
      <c r="R13" s="1105">
        <v>243347</v>
      </c>
      <c r="S13" s="1107">
        <v>660514360622</v>
      </c>
      <c r="T13" s="1105">
        <v>243354</v>
      </c>
      <c r="U13" s="1105">
        <v>243354</v>
      </c>
      <c r="V13" s="1105">
        <v>243354</v>
      </c>
      <c r="W13" s="1105">
        <v>243354</v>
      </c>
      <c r="X13" s="1104">
        <v>24767.5</v>
      </c>
      <c r="Y13" s="26"/>
    </row>
    <row r="14" spans="1:49" s="40" customFormat="1" ht="24.95" customHeight="1">
      <c r="A14" s="33">
        <v>11</v>
      </c>
      <c r="B14" s="73" t="s">
        <v>3484</v>
      </c>
      <c r="C14" s="34" t="s">
        <v>17</v>
      </c>
      <c r="D14" s="74" t="s">
        <v>3499</v>
      </c>
      <c r="E14" s="74" t="s">
        <v>3322</v>
      </c>
      <c r="F14" s="88" t="s">
        <v>18</v>
      </c>
      <c r="G14" s="75">
        <v>7600</v>
      </c>
      <c r="H14" s="76">
        <v>1</v>
      </c>
      <c r="I14" s="74" t="s">
        <v>51</v>
      </c>
      <c r="J14" s="75">
        <v>7600</v>
      </c>
      <c r="K14" s="333">
        <v>0</v>
      </c>
      <c r="L14" s="75">
        <v>7600</v>
      </c>
      <c r="M14" s="35" t="s">
        <v>52</v>
      </c>
      <c r="N14" s="36" t="s">
        <v>46</v>
      </c>
      <c r="O14" s="33"/>
      <c r="P14" s="381">
        <v>243398</v>
      </c>
      <c r="Q14" s="376" t="s">
        <v>3500</v>
      </c>
      <c r="R14" s="377">
        <v>243398</v>
      </c>
      <c r="S14" s="1106">
        <v>660514421477</v>
      </c>
      <c r="T14" s="377">
        <v>243429</v>
      </c>
      <c r="U14" s="377">
        <v>243403</v>
      </c>
      <c r="V14" s="377">
        <v>243403</v>
      </c>
      <c r="W14" s="377">
        <v>243403</v>
      </c>
      <c r="X14" s="1120">
        <v>7600</v>
      </c>
      <c r="Y14" s="81"/>
    </row>
    <row r="15" spans="1:49" s="40" customFormat="1" ht="24.95" customHeight="1">
      <c r="A15" s="33">
        <v>12</v>
      </c>
      <c r="B15" s="73" t="s">
        <v>3484</v>
      </c>
      <c r="C15" s="34" t="s">
        <v>17</v>
      </c>
      <c r="D15" s="74" t="s">
        <v>3499</v>
      </c>
      <c r="E15" s="74" t="s">
        <v>125</v>
      </c>
      <c r="F15" s="88" t="s">
        <v>18</v>
      </c>
      <c r="G15" s="75">
        <v>7500</v>
      </c>
      <c r="H15" s="76">
        <v>1</v>
      </c>
      <c r="I15" s="74" t="s">
        <v>51</v>
      </c>
      <c r="J15" s="75">
        <v>7500</v>
      </c>
      <c r="K15" s="333">
        <v>0</v>
      </c>
      <c r="L15" s="75">
        <v>7500</v>
      </c>
      <c r="M15" s="35" t="s">
        <v>52</v>
      </c>
      <c r="N15" s="36" t="s">
        <v>46</v>
      </c>
      <c r="O15" s="33"/>
      <c r="P15" s="1108">
        <v>243396</v>
      </c>
      <c r="Q15" s="1104" t="s">
        <v>3500</v>
      </c>
      <c r="R15" s="1105">
        <v>243396</v>
      </c>
      <c r="S15" s="1107">
        <v>660514325057</v>
      </c>
      <c r="T15" s="1105">
        <v>243427</v>
      </c>
      <c r="U15" s="1105">
        <v>243403</v>
      </c>
      <c r="V15" s="1105">
        <v>243403</v>
      </c>
      <c r="W15" s="1105">
        <v>243406</v>
      </c>
      <c r="X15" s="1121">
        <v>7500</v>
      </c>
      <c r="Y15" s="81"/>
    </row>
    <row r="16" spans="1:49" s="40" customFormat="1" ht="24.95" customHeight="1">
      <c r="A16" s="33">
        <v>13</v>
      </c>
      <c r="B16" s="73" t="s">
        <v>3484</v>
      </c>
      <c r="C16" s="34" t="s">
        <v>17</v>
      </c>
      <c r="D16" s="74" t="s">
        <v>3499</v>
      </c>
      <c r="E16" s="74" t="s">
        <v>76</v>
      </c>
      <c r="F16" s="88" t="s">
        <v>18</v>
      </c>
      <c r="G16" s="75">
        <v>5700</v>
      </c>
      <c r="H16" s="76">
        <v>2</v>
      </c>
      <c r="I16" s="74" t="s">
        <v>51</v>
      </c>
      <c r="J16" s="75">
        <v>11400</v>
      </c>
      <c r="K16" s="333">
        <v>0</v>
      </c>
      <c r="L16" s="75">
        <v>11400</v>
      </c>
      <c r="M16" s="35" t="s">
        <v>52</v>
      </c>
      <c r="N16" s="36" t="s">
        <v>46</v>
      </c>
      <c r="O16" s="33"/>
      <c r="P16" s="1108">
        <v>243397</v>
      </c>
      <c r="Q16" s="1104" t="s">
        <v>3500</v>
      </c>
      <c r="R16" s="1105">
        <v>243398</v>
      </c>
      <c r="S16" s="1107">
        <v>660514381926</v>
      </c>
      <c r="T16" s="1105">
        <v>243429</v>
      </c>
      <c r="U16" s="1105">
        <v>243403</v>
      </c>
      <c r="V16" s="1105">
        <v>243403</v>
      </c>
      <c r="W16" s="1105">
        <v>243403</v>
      </c>
      <c r="X16" s="1121">
        <v>11400</v>
      </c>
      <c r="Y16" s="81"/>
    </row>
    <row r="17" spans="1:25" s="40" customFormat="1" ht="24.95" customHeight="1">
      <c r="A17" s="33">
        <v>14</v>
      </c>
      <c r="B17" s="73" t="s">
        <v>3484</v>
      </c>
      <c r="C17" s="34" t="s">
        <v>17</v>
      </c>
      <c r="D17" s="74" t="s">
        <v>3499</v>
      </c>
      <c r="E17" s="74" t="s">
        <v>3501</v>
      </c>
      <c r="F17" s="88" t="s">
        <v>18</v>
      </c>
      <c r="G17" s="75">
        <v>5000</v>
      </c>
      <c r="H17" s="76">
        <v>2</v>
      </c>
      <c r="I17" s="74" t="s">
        <v>51</v>
      </c>
      <c r="J17" s="75">
        <v>10000</v>
      </c>
      <c r="K17" s="333">
        <v>0</v>
      </c>
      <c r="L17" s="75">
        <v>10000</v>
      </c>
      <c r="M17" s="35" t="s">
        <v>52</v>
      </c>
      <c r="N17" s="36" t="s">
        <v>36</v>
      </c>
      <c r="O17" s="1118"/>
      <c r="P17" s="1122" t="s">
        <v>572</v>
      </c>
      <c r="Q17" s="1104" t="s">
        <v>572</v>
      </c>
      <c r="R17" s="1104" t="s">
        <v>572</v>
      </c>
      <c r="S17" s="1107" t="s">
        <v>572</v>
      </c>
      <c r="T17" s="1104" t="s">
        <v>572</v>
      </c>
      <c r="U17" s="1104" t="s">
        <v>572</v>
      </c>
      <c r="V17" s="1104" t="s">
        <v>572</v>
      </c>
      <c r="W17" s="1104" t="s">
        <v>572</v>
      </c>
      <c r="X17" s="1123" t="s">
        <v>3491</v>
      </c>
      <c r="Y17" s="81"/>
    </row>
    <row r="18" spans="1:25" s="40" customFormat="1" ht="24.95" customHeight="1">
      <c r="A18" s="33">
        <v>15</v>
      </c>
      <c r="B18" s="73" t="s">
        <v>3484</v>
      </c>
      <c r="C18" s="34" t="s">
        <v>17</v>
      </c>
      <c r="D18" s="74" t="s">
        <v>3499</v>
      </c>
      <c r="E18" s="74" t="s">
        <v>50</v>
      </c>
      <c r="F18" s="88" t="s">
        <v>18</v>
      </c>
      <c r="G18" s="75">
        <v>22000</v>
      </c>
      <c r="H18" s="76">
        <v>3</v>
      </c>
      <c r="I18" s="74" t="s">
        <v>51</v>
      </c>
      <c r="J18" s="75">
        <v>66000</v>
      </c>
      <c r="K18" s="333">
        <v>0</v>
      </c>
      <c r="L18" s="75">
        <v>66000</v>
      </c>
      <c r="M18" s="35" t="s">
        <v>52</v>
      </c>
      <c r="N18" s="36" t="s">
        <v>46</v>
      </c>
      <c r="O18" s="33"/>
      <c r="P18" s="1108">
        <v>243400</v>
      </c>
      <c r="Q18" s="1104" t="s">
        <v>3500</v>
      </c>
      <c r="R18" s="1105">
        <v>243354</v>
      </c>
      <c r="S18" s="1107">
        <v>660414002026</v>
      </c>
      <c r="T18" s="1105">
        <v>243384</v>
      </c>
      <c r="U18" s="1105">
        <v>243371</v>
      </c>
      <c r="V18" s="1105">
        <v>243371</v>
      </c>
      <c r="W18" s="1105">
        <v>243406</v>
      </c>
      <c r="X18" s="1121">
        <v>66000</v>
      </c>
      <c r="Y18" s="81"/>
    </row>
    <row r="19" spans="1:25" s="40" customFormat="1" ht="24.95" customHeight="1">
      <c r="A19" s="33">
        <v>16</v>
      </c>
      <c r="B19" s="73" t="s">
        <v>3484</v>
      </c>
      <c r="C19" s="34" t="s">
        <v>17</v>
      </c>
      <c r="D19" s="74" t="s">
        <v>3499</v>
      </c>
      <c r="E19" s="74" t="s">
        <v>1223</v>
      </c>
      <c r="F19" s="88" t="s">
        <v>18</v>
      </c>
      <c r="G19" s="75">
        <v>22000</v>
      </c>
      <c r="H19" s="76">
        <v>2</v>
      </c>
      <c r="I19" s="74" t="s">
        <v>51</v>
      </c>
      <c r="J19" s="75">
        <v>44000</v>
      </c>
      <c r="K19" s="333">
        <v>0</v>
      </c>
      <c r="L19" s="75">
        <v>44000</v>
      </c>
      <c r="M19" s="35" t="s">
        <v>52</v>
      </c>
      <c r="N19" s="36" t="s">
        <v>46</v>
      </c>
      <c r="O19" s="33"/>
      <c r="P19" s="1108">
        <v>243389</v>
      </c>
      <c r="Q19" s="1104" t="s">
        <v>3500</v>
      </c>
      <c r="R19" s="1105">
        <v>243389</v>
      </c>
      <c r="S19" s="1107">
        <v>660514246191</v>
      </c>
      <c r="T19" s="1105">
        <v>243420</v>
      </c>
      <c r="U19" s="1105">
        <v>243403</v>
      </c>
      <c r="V19" s="1105">
        <v>243403</v>
      </c>
      <c r="W19" s="1105">
        <v>243403</v>
      </c>
      <c r="X19" s="1121">
        <v>44000</v>
      </c>
      <c r="Y19" s="81"/>
    </row>
    <row r="20" spans="1:25" ht="24.95" customHeight="1">
      <c r="A20" s="10">
        <v>17</v>
      </c>
      <c r="B20" s="60" t="s">
        <v>3484</v>
      </c>
      <c r="C20" s="11" t="s">
        <v>17</v>
      </c>
      <c r="D20" s="56" t="s">
        <v>3502</v>
      </c>
      <c r="E20" s="56" t="s">
        <v>3503</v>
      </c>
      <c r="F20" s="21" t="s">
        <v>18</v>
      </c>
      <c r="G20" s="57">
        <v>5000</v>
      </c>
      <c r="H20" s="61">
        <v>1</v>
      </c>
      <c r="I20" s="56" t="s">
        <v>51</v>
      </c>
      <c r="J20" s="57">
        <v>5000</v>
      </c>
      <c r="K20" s="58">
        <v>0</v>
      </c>
      <c r="L20" s="57">
        <v>5000</v>
      </c>
      <c r="M20" s="12" t="s">
        <v>52</v>
      </c>
      <c r="N20" s="25" t="s">
        <v>36</v>
      </c>
      <c r="O20" s="10"/>
      <c r="P20" s="373"/>
      <c r="Q20" s="373"/>
      <c r="R20" s="374"/>
      <c r="S20" s="374"/>
      <c r="T20" s="374"/>
      <c r="U20" s="374"/>
      <c r="V20" s="374"/>
      <c r="W20" s="374"/>
      <c r="X20" s="375" t="s">
        <v>3491</v>
      </c>
      <c r="Y20" s="26"/>
    </row>
    <row r="21" spans="1:25" ht="24.95" customHeight="1">
      <c r="A21" s="10">
        <v>18</v>
      </c>
      <c r="B21" s="60" t="s">
        <v>3484</v>
      </c>
      <c r="C21" s="11" t="s">
        <v>17</v>
      </c>
      <c r="D21" s="56" t="s">
        <v>3502</v>
      </c>
      <c r="E21" s="56" t="s">
        <v>2337</v>
      </c>
      <c r="F21" s="21" t="s">
        <v>18</v>
      </c>
      <c r="G21" s="57">
        <v>6000</v>
      </c>
      <c r="H21" s="61">
        <v>1</v>
      </c>
      <c r="I21" s="56" t="s">
        <v>51</v>
      </c>
      <c r="J21" s="57">
        <v>6000</v>
      </c>
      <c r="K21" s="58">
        <v>0</v>
      </c>
      <c r="L21" s="57">
        <v>6000</v>
      </c>
      <c r="M21" s="12" t="s">
        <v>52</v>
      </c>
      <c r="N21" s="25" t="s">
        <v>36</v>
      </c>
      <c r="O21" s="10"/>
      <c r="P21" s="373"/>
      <c r="Q21" s="373"/>
      <c r="R21" s="374"/>
      <c r="S21" s="374"/>
      <c r="T21" s="374"/>
      <c r="U21" s="374"/>
      <c r="V21" s="374"/>
      <c r="W21" s="374"/>
      <c r="X21" s="375" t="s">
        <v>3491</v>
      </c>
      <c r="Y21" s="26"/>
    </row>
    <row r="22" spans="1:25" ht="24.95" customHeight="1">
      <c r="A22" s="10">
        <v>19</v>
      </c>
      <c r="B22" s="60" t="s">
        <v>3484</v>
      </c>
      <c r="C22" s="11" t="s">
        <v>17</v>
      </c>
      <c r="D22" s="56" t="s">
        <v>3502</v>
      </c>
      <c r="E22" s="56" t="s">
        <v>669</v>
      </c>
      <c r="F22" s="21" t="s">
        <v>18</v>
      </c>
      <c r="G22" s="57">
        <v>30000</v>
      </c>
      <c r="H22" s="61">
        <v>3</v>
      </c>
      <c r="I22" s="56" t="s">
        <v>51</v>
      </c>
      <c r="J22" s="57">
        <v>90000</v>
      </c>
      <c r="K22" s="58">
        <v>0</v>
      </c>
      <c r="L22" s="57">
        <v>90000</v>
      </c>
      <c r="M22" s="12" t="s">
        <v>52</v>
      </c>
      <c r="N22" s="25" t="s">
        <v>46</v>
      </c>
      <c r="O22" s="10"/>
      <c r="P22" s="381">
        <v>243351</v>
      </c>
      <c r="Q22" s="376" t="s">
        <v>3504</v>
      </c>
      <c r="R22" s="377">
        <v>243363</v>
      </c>
      <c r="S22" s="1103">
        <v>660514011101</v>
      </c>
      <c r="T22" s="377">
        <v>243389</v>
      </c>
      <c r="U22" s="377">
        <v>243382</v>
      </c>
      <c r="V22" s="377">
        <v>243382</v>
      </c>
      <c r="W22" s="377">
        <v>243382</v>
      </c>
      <c r="X22" s="376">
        <v>89158.88</v>
      </c>
      <c r="Y22" s="26"/>
    </row>
    <row r="23" spans="1:25" ht="24.95" customHeight="1">
      <c r="A23" s="10">
        <v>20</v>
      </c>
      <c r="B23" s="60" t="s">
        <v>3484</v>
      </c>
      <c r="C23" s="11" t="s">
        <v>17</v>
      </c>
      <c r="D23" s="56" t="s">
        <v>3502</v>
      </c>
      <c r="E23" s="56" t="s">
        <v>3505</v>
      </c>
      <c r="F23" s="21" t="s">
        <v>18</v>
      </c>
      <c r="G23" s="57">
        <v>13000</v>
      </c>
      <c r="H23" s="61">
        <v>1</v>
      </c>
      <c r="I23" s="56" t="s">
        <v>51</v>
      </c>
      <c r="J23" s="57">
        <v>13000</v>
      </c>
      <c r="K23" s="58">
        <v>0</v>
      </c>
      <c r="L23" s="57">
        <v>13000</v>
      </c>
      <c r="M23" s="12" t="s">
        <v>52</v>
      </c>
      <c r="N23" s="25" t="s">
        <v>46</v>
      </c>
      <c r="O23" s="10"/>
      <c r="P23" s="381">
        <v>243389</v>
      </c>
      <c r="Q23" s="1101" t="s">
        <v>3506</v>
      </c>
      <c r="R23" s="377">
        <v>243391</v>
      </c>
      <c r="S23" s="1102">
        <v>660614073965</v>
      </c>
      <c r="T23" s="377">
        <v>243421</v>
      </c>
      <c r="U23" s="377">
        <v>243410</v>
      </c>
      <c r="V23" s="377">
        <v>243410</v>
      </c>
      <c r="W23" s="377">
        <v>243411</v>
      </c>
      <c r="X23" s="376">
        <v>13000</v>
      </c>
      <c r="Y23" s="26"/>
    </row>
    <row r="24" spans="1:25" ht="24.95" customHeight="1">
      <c r="A24" s="10">
        <v>21</v>
      </c>
      <c r="B24" s="60" t="s">
        <v>3484</v>
      </c>
      <c r="C24" s="11" t="s">
        <v>17</v>
      </c>
      <c r="D24" s="56" t="s">
        <v>3507</v>
      </c>
      <c r="E24" s="56" t="s">
        <v>3508</v>
      </c>
      <c r="F24" s="21" t="s">
        <v>18</v>
      </c>
      <c r="G24" s="57">
        <v>560000</v>
      </c>
      <c r="H24" s="61">
        <v>1</v>
      </c>
      <c r="I24" s="56" t="s">
        <v>220</v>
      </c>
      <c r="J24" s="57">
        <v>560000</v>
      </c>
      <c r="K24" s="58">
        <v>0</v>
      </c>
      <c r="L24" s="57">
        <v>560000</v>
      </c>
      <c r="M24" s="12" t="s">
        <v>20</v>
      </c>
      <c r="N24" s="25" t="s">
        <v>3509</v>
      </c>
      <c r="O24" s="10"/>
      <c r="P24" s="10" t="s">
        <v>3510</v>
      </c>
      <c r="Q24" s="11"/>
      <c r="R24" s="13"/>
      <c r="S24" s="13"/>
      <c r="T24" s="13"/>
      <c r="U24" s="13"/>
      <c r="V24" s="13"/>
      <c r="W24" s="13"/>
      <c r="X24" s="14"/>
      <c r="Y24" s="26"/>
    </row>
    <row r="25" spans="1:25" ht="24.95" customHeight="1">
      <c r="A25" s="10">
        <v>22</v>
      </c>
      <c r="B25" s="60" t="s">
        <v>3484</v>
      </c>
      <c r="C25" s="11" t="s">
        <v>17</v>
      </c>
      <c r="D25" s="56" t="s">
        <v>3507</v>
      </c>
      <c r="E25" s="56" t="s">
        <v>3511</v>
      </c>
      <c r="F25" s="21" t="s">
        <v>18</v>
      </c>
      <c r="G25" s="57">
        <v>1700000</v>
      </c>
      <c r="H25" s="61">
        <v>1</v>
      </c>
      <c r="I25" s="56" t="s">
        <v>220</v>
      </c>
      <c r="J25" s="57">
        <v>1700000</v>
      </c>
      <c r="K25" s="58">
        <v>0</v>
      </c>
      <c r="L25" s="57">
        <v>1700000</v>
      </c>
      <c r="M25" s="12" t="s">
        <v>20</v>
      </c>
      <c r="N25" s="25" t="s">
        <v>3509</v>
      </c>
      <c r="O25" s="10"/>
      <c r="P25" s="10" t="s">
        <v>3512</v>
      </c>
      <c r="Q25" s="11"/>
      <c r="R25" s="13"/>
      <c r="S25" s="13"/>
      <c r="T25" s="13"/>
      <c r="U25" s="13"/>
      <c r="V25" s="13"/>
      <c r="W25" s="13"/>
      <c r="X25" s="14"/>
      <c r="Y25" s="26"/>
    </row>
    <row r="26" spans="1:25" ht="24.95" customHeight="1">
      <c r="A26" s="10">
        <v>23</v>
      </c>
      <c r="B26" s="60" t="s">
        <v>3484</v>
      </c>
      <c r="C26" s="11" t="s">
        <v>17</v>
      </c>
      <c r="D26" s="56" t="s">
        <v>3507</v>
      </c>
      <c r="E26" s="56" t="s">
        <v>3513</v>
      </c>
      <c r="F26" s="21" t="s">
        <v>18</v>
      </c>
      <c r="G26" s="57">
        <v>75000</v>
      </c>
      <c r="H26" s="61">
        <v>3</v>
      </c>
      <c r="I26" s="56" t="s">
        <v>51</v>
      </c>
      <c r="J26" s="57">
        <v>225000</v>
      </c>
      <c r="K26" s="58">
        <v>0</v>
      </c>
      <c r="L26" s="57">
        <v>225000</v>
      </c>
      <c r="M26" s="12" t="s">
        <v>52</v>
      </c>
      <c r="N26" s="25" t="s">
        <v>46</v>
      </c>
      <c r="O26" s="10"/>
      <c r="P26" s="191">
        <v>243289</v>
      </c>
      <c r="Q26" s="11" t="s">
        <v>3514</v>
      </c>
      <c r="R26" s="13" t="s">
        <v>1547</v>
      </c>
      <c r="S26" s="13" t="s">
        <v>1547</v>
      </c>
      <c r="T26" s="13" t="s">
        <v>3515</v>
      </c>
      <c r="U26" s="13" t="s">
        <v>1542</v>
      </c>
      <c r="V26" s="13" t="s">
        <v>117</v>
      </c>
      <c r="W26" s="13" t="s">
        <v>148</v>
      </c>
      <c r="X26" s="14">
        <v>225000</v>
      </c>
      <c r="Y26" s="26"/>
    </row>
    <row r="27" spans="1:25" ht="24.95" customHeight="1">
      <c r="A27" s="10">
        <v>24</v>
      </c>
      <c r="B27" s="60" t="s">
        <v>3484</v>
      </c>
      <c r="C27" s="11" t="s">
        <v>17</v>
      </c>
      <c r="D27" s="56" t="s">
        <v>3507</v>
      </c>
      <c r="E27" s="56" t="s">
        <v>3516</v>
      </c>
      <c r="F27" s="21" t="s">
        <v>18</v>
      </c>
      <c r="G27" s="57">
        <v>25000</v>
      </c>
      <c r="H27" s="61">
        <v>1</v>
      </c>
      <c r="I27" s="56" t="s">
        <v>51</v>
      </c>
      <c r="J27" s="57">
        <v>19150.96</v>
      </c>
      <c r="K27" s="57">
        <v>5849.04</v>
      </c>
      <c r="L27" s="57">
        <v>25000</v>
      </c>
      <c r="M27" s="12" t="s">
        <v>52</v>
      </c>
      <c r="N27" s="25" t="s">
        <v>46</v>
      </c>
      <c r="O27" s="10"/>
      <c r="P27" s="191">
        <v>243504</v>
      </c>
      <c r="Q27" s="11" t="s">
        <v>3514</v>
      </c>
      <c r="R27" s="13" t="s">
        <v>3517</v>
      </c>
      <c r="S27" s="13" t="s">
        <v>3164</v>
      </c>
      <c r="T27" s="13" t="s">
        <v>3518</v>
      </c>
      <c r="U27" s="13" t="s">
        <v>3519</v>
      </c>
      <c r="V27" s="13" t="s">
        <v>3519</v>
      </c>
      <c r="W27" s="13" t="s">
        <v>3519</v>
      </c>
      <c r="X27" s="14">
        <v>25000</v>
      </c>
      <c r="Y27" s="26"/>
    </row>
    <row r="28" spans="1:25" ht="24.95" customHeight="1">
      <c r="A28" s="10">
        <v>25</v>
      </c>
      <c r="B28" s="60" t="s">
        <v>3484</v>
      </c>
      <c r="C28" s="11" t="s">
        <v>17</v>
      </c>
      <c r="D28" s="56" t="s">
        <v>3507</v>
      </c>
      <c r="E28" s="56" t="s">
        <v>718</v>
      </c>
      <c r="F28" s="21" t="s">
        <v>18</v>
      </c>
      <c r="G28" s="57">
        <v>50000</v>
      </c>
      <c r="H28" s="61">
        <v>5</v>
      </c>
      <c r="I28" s="56" t="s">
        <v>51</v>
      </c>
      <c r="J28" s="57">
        <v>250000</v>
      </c>
      <c r="K28" s="58">
        <v>0</v>
      </c>
      <c r="L28" s="57">
        <v>250000</v>
      </c>
      <c r="M28" s="12" t="s">
        <v>52</v>
      </c>
      <c r="N28" s="25" t="s">
        <v>46</v>
      </c>
      <c r="O28" s="10"/>
      <c r="P28" s="191">
        <v>243504</v>
      </c>
      <c r="Q28" s="11" t="s">
        <v>3514</v>
      </c>
      <c r="R28" s="13" t="s">
        <v>3517</v>
      </c>
      <c r="S28" s="13" t="s">
        <v>3164</v>
      </c>
      <c r="T28" s="13" t="s">
        <v>3518</v>
      </c>
      <c r="U28" s="13" t="s">
        <v>3519</v>
      </c>
      <c r="V28" s="13" t="s">
        <v>3519</v>
      </c>
      <c r="W28" s="13" t="s">
        <v>3519</v>
      </c>
      <c r="X28" s="14">
        <v>250000</v>
      </c>
      <c r="Y28" s="26"/>
    </row>
    <row r="29" spans="1:25" ht="24.95" customHeight="1">
      <c r="A29" s="10">
        <v>26</v>
      </c>
      <c r="B29" s="60" t="s">
        <v>3484</v>
      </c>
      <c r="C29" s="11" t="s">
        <v>17</v>
      </c>
      <c r="D29" s="56" t="s">
        <v>3507</v>
      </c>
      <c r="E29" s="56" t="s">
        <v>3520</v>
      </c>
      <c r="F29" s="21" t="s">
        <v>18</v>
      </c>
      <c r="G29" s="57">
        <v>25000</v>
      </c>
      <c r="H29" s="61">
        <v>1</v>
      </c>
      <c r="I29" s="56" t="s">
        <v>51</v>
      </c>
      <c r="J29" s="57">
        <v>25000</v>
      </c>
      <c r="K29" s="58">
        <v>0</v>
      </c>
      <c r="L29" s="57">
        <v>25000</v>
      </c>
      <c r="M29" s="12" t="s">
        <v>52</v>
      </c>
      <c r="N29" s="25" t="s">
        <v>46</v>
      </c>
      <c r="O29" s="10"/>
      <c r="P29" s="191">
        <v>243504</v>
      </c>
      <c r="Q29" s="11" t="s">
        <v>3514</v>
      </c>
      <c r="R29" s="13" t="s">
        <v>3517</v>
      </c>
      <c r="S29" s="13" t="s">
        <v>3164</v>
      </c>
      <c r="T29" s="13" t="s">
        <v>3518</v>
      </c>
      <c r="U29" s="13" t="s">
        <v>3519</v>
      </c>
      <c r="V29" s="13" t="s">
        <v>3519</v>
      </c>
      <c r="W29" s="13" t="s">
        <v>3519</v>
      </c>
      <c r="X29" s="14">
        <v>25000</v>
      </c>
      <c r="Y29" s="26"/>
    </row>
    <row r="30" spans="1:25" ht="24.95" customHeight="1">
      <c r="A30" s="10">
        <v>27</v>
      </c>
      <c r="B30" s="60" t="s">
        <v>3484</v>
      </c>
      <c r="C30" s="11" t="s">
        <v>17</v>
      </c>
      <c r="D30" s="56" t="s">
        <v>3507</v>
      </c>
      <c r="E30" s="56" t="s">
        <v>1994</v>
      </c>
      <c r="F30" s="21" t="s">
        <v>18</v>
      </c>
      <c r="G30" s="57">
        <v>75000</v>
      </c>
      <c r="H30" s="61">
        <v>1</v>
      </c>
      <c r="I30" s="56" t="s">
        <v>51</v>
      </c>
      <c r="J30" s="57">
        <v>75000</v>
      </c>
      <c r="K30" s="58">
        <v>0</v>
      </c>
      <c r="L30" s="57">
        <v>75000</v>
      </c>
      <c r="M30" s="12" t="s">
        <v>52</v>
      </c>
      <c r="N30" s="25" t="s">
        <v>46</v>
      </c>
      <c r="O30" s="10"/>
      <c r="P30" s="191">
        <v>243289</v>
      </c>
      <c r="Q30" s="11" t="s">
        <v>3514</v>
      </c>
      <c r="R30" s="13" t="s">
        <v>1547</v>
      </c>
      <c r="S30" s="13" t="s">
        <v>3139</v>
      </c>
      <c r="T30" s="13" t="s">
        <v>3521</v>
      </c>
      <c r="U30" s="13" t="s">
        <v>53</v>
      </c>
      <c r="V30" s="13" t="s">
        <v>53</v>
      </c>
      <c r="W30" s="13" t="s">
        <v>2277</v>
      </c>
      <c r="X30" s="14">
        <v>75000</v>
      </c>
      <c r="Y30" s="26"/>
    </row>
    <row r="31" spans="1:25" ht="24.95" customHeight="1">
      <c r="A31" s="10">
        <v>28</v>
      </c>
      <c r="B31" s="60" t="s">
        <v>3484</v>
      </c>
      <c r="C31" s="11" t="s">
        <v>17</v>
      </c>
      <c r="D31" s="56" t="s">
        <v>3507</v>
      </c>
      <c r="E31" s="56" t="s">
        <v>657</v>
      </c>
      <c r="F31" s="21" t="s">
        <v>18</v>
      </c>
      <c r="G31" s="57">
        <v>240000</v>
      </c>
      <c r="H31" s="61">
        <v>1</v>
      </c>
      <c r="I31" s="56" t="s">
        <v>220</v>
      </c>
      <c r="J31" s="57">
        <v>240000</v>
      </c>
      <c r="K31" s="58">
        <v>0</v>
      </c>
      <c r="L31" s="57">
        <v>240000</v>
      </c>
      <c r="M31" s="12" t="s">
        <v>20</v>
      </c>
      <c r="N31" s="25" t="s">
        <v>3509</v>
      </c>
      <c r="O31" s="10"/>
      <c r="P31" s="10" t="s">
        <v>3522</v>
      </c>
      <c r="Q31" s="11"/>
      <c r="R31" s="13"/>
      <c r="S31" s="13"/>
      <c r="T31" s="13"/>
      <c r="U31" s="13"/>
      <c r="V31" s="13"/>
      <c r="W31" s="13"/>
      <c r="X31" s="14"/>
      <c r="Y31" s="26"/>
    </row>
    <row r="32" spans="1:25" ht="24.95" customHeight="1">
      <c r="A32" s="10">
        <v>29</v>
      </c>
      <c r="B32" s="11"/>
      <c r="C32" s="11" t="s">
        <v>17</v>
      </c>
      <c r="D32" s="30"/>
      <c r="E32" s="11"/>
      <c r="F32" s="21" t="s">
        <v>18</v>
      </c>
      <c r="G32" s="12"/>
      <c r="H32" s="10"/>
      <c r="I32" s="22" t="s">
        <v>19</v>
      </c>
      <c r="J32" s="12"/>
      <c r="K32" s="12">
        <f t="shared" ref="K32:K43" si="0">L32-J32</f>
        <v>0</v>
      </c>
      <c r="L32" s="12">
        <f t="shared" ref="L32:L43" si="1">H32*G32</f>
        <v>0</v>
      </c>
      <c r="M32" s="12" t="s">
        <v>20</v>
      </c>
      <c r="N32" s="25"/>
      <c r="O32" s="10"/>
      <c r="P32" s="10"/>
      <c r="Q32" s="11"/>
      <c r="R32" s="13"/>
      <c r="S32" s="13"/>
      <c r="T32" s="13"/>
      <c r="U32" s="13"/>
      <c r="V32" s="13"/>
      <c r="W32" s="13"/>
      <c r="X32" s="14"/>
      <c r="Y32" s="26"/>
    </row>
    <row r="33" spans="1:25" ht="24.95" customHeight="1">
      <c r="A33" s="10">
        <v>30</v>
      </c>
      <c r="B33" s="11"/>
      <c r="C33" s="11" t="s">
        <v>17</v>
      </c>
      <c r="D33" s="30"/>
      <c r="E33" s="11"/>
      <c r="F33" s="21" t="s">
        <v>18</v>
      </c>
      <c r="G33" s="12"/>
      <c r="H33" s="10"/>
      <c r="I33" s="22" t="s">
        <v>19</v>
      </c>
      <c r="J33" s="12"/>
      <c r="K33" s="12">
        <f t="shared" si="0"/>
        <v>0</v>
      </c>
      <c r="L33" s="12">
        <f t="shared" si="1"/>
        <v>0</v>
      </c>
      <c r="M33" s="12" t="s">
        <v>20</v>
      </c>
      <c r="N33" s="25"/>
      <c r="O33" s="10"/>
      <c r="P33" s="10"/>
      <c r="Q33" s="11"/>
      <c r="R33" s="13"/>
      <c r="S33" s="13"/>
      <c r="T33" s="13"/>
      <c r="U33" s="13"/>
      <c r="V33" s="13"/>
      <c r="W33" s="13"/>
      <c r="X33" s="14"/>
      <c r="Y33" s="26"/>
    </row>
    <row r="34" spans="1:25" ht="24.95" customHeight="1">
      <c r="A34" s="10">
        <v>31</v>
      </c>
      <c r="B34" s="11"/>
      <c r="C34" s="11" t="s">
        <v>17</v>
      </c>
      <c r="D34" s="30"/>
      <c r="E34" s="11"/>
      <c r="F34" s="21" t="s">
        <v>18</v>
      </c>
      <c r="G34" s="12"/>
      <c r="H34" s="10"/>
      <c r="I34" s="22" t="s">
        <v>19</v>
      </c>
      <c r="J34" s="12"/>
      <c r="K34" s="12">
        <f t="shared" si="0"/>
        <v>0</v>
      </c>
      <c r="L34" s="12">
        <f t="shared" si="1"/>
        <v>0</v>
      </c>
      <c r="M34" s="12" t="s">
        <v>20</v>
      </c>
      <c r="N34" s="25"/>
      <c r="O34" s="10"/>
      <c r="P34" s="10"/>
      <c r="Q34" s="11"/>
      <c r="R34" s="13"/>
      <c r="S34" s="13"/>
      <c r="T34" s="13"/>
      <c r="U34" s="13"/>
      <c r="V34" s="13"/>
      <c r="W34" s="13"/>
      <c r="X34" s="14"/>
      <c r="Y34" s="26"/>
    </row>
    <row r="35" spans="1:25" ht="24.95" customHeight="1">
      <c r="A35" s="10">
        <v>32</v>
      </c>
      <c r="B35" s="11"/>
      <c r="C35" s="11" t="s">
        <v>17</v>
      </c>
      <c r="D35" s="30"/>
      <c r="E35" s="11"/>
      <c r="F35" s="21" t="s">
        <v>18</v>
      </c>
      <c r="G35" s="12"/>
      <c r="H35" s="10"/>
      <c r="I35" s="22" t="s">
        <v>19</v>
      </c>
      <c r="J35" s="12"/>
      <c r="K35" s="12">
        <f t="shared" si="0"/>
        <v>0</v>
      </c>
      <c r="L35" s="12">
        <f t="shared" si="1"/>
        <v>0</v>
      </c>
      <c r="M35" s="12" t="s">
        <v>20</v>
      </c>
      <c r="N35" s="25"/>
      <c r="O35" s="10"/>
      <c r="P35" s="10"/>
      <c r="Q35" s="11"/>
      <c r="R35" s="13"/>
      <c r="S35" s="13"/>
      <c r="T35" s="13"/>
      <c r="U35" s="13"/>
      <c r="V35" s="13"/>
      <c r="W35" s="13"/>
      <c r="X35" s="14"/>
      <c r="Y35" s="26"/>
    </row>
    <row r="36" spans="1:25" ht="24.95" customHeight="1">
      <c r="A36" s="10">
        <v>33</v>
      </c>
      <c r="B36" s="11"/>
      <c r="C36" s="11" t="s">
        <v>17</v>
      </c>
      <c r="D36" s="30"/>
      <c r="E36" s="11"/>
      <c r="F36" s="21" t="s">
        <v>18</v>
      </c>
      <c r="G36" s="12"/>
      <c r="H36" s="10"/>
      <c r="I36" s="22" t="s">
        <v>19</v>
      </c>
      <c r="J36" s="12"/>
      <c r="K36" s="12">
        <f t="shared" si="0"/>
        <v>0</v>
      </c>
      <c r="L36" s="12">
        <f t="shared" si="1"/>
        <v>0</v>
      </c>
      <c r="M36" s="12" t="s">
        <v>20</v>
      </c>
      <c r="N36" s="25"/>
      <c r="O36" s="10"/>
      <c r="P36" s="10"/>
      <c r="Q36" s="11"/>
      <c r="R36" s="13"/>
      <c r="S36" s="13"/>
      <c r="T36" s="13"/>
      <c r="U36" s="13"/>
      <c r="V36" s="13"/>
      <c r="W36" s="13"/>
      <c r="X36" s="14"/>
      <c r="Y36" s="26"/>
    </row>
    <row r="37" spans="1:25" ht="24.95" customHeight="1">
      <c r="A37" s="10">
        <v>34</v>
      </c>
      <c r="B37" s="11"/>
      <c r="C37" s="11" t="s">
        <v>17</v>
      </c>
      <c r="D37" s="30"/>
      <c r="E37" s="11"/>
      <c r="F37" s="21" t="s">
        <v>18</v>
      </c>
      <c r="G37" s="12"/>
      <c r="H37" s="10"/>
      <c r="I37" s="22" t="s">
        <v>19</v>
      </c>
      <c r="J37" s="12"/>
      <c r="K37" s="12">
        <f t="shared" si="0"/>
        <v>0</v>
      </c>
      <c r="L37" s="12">
        <f t="shared" si="1"/>
        <v>0</v>
      </c>
      <c r="M37" s="12" t="s">
        <v>20</v>
      </c>
      <c r="N37" s="25"/>
      <c r="O37" s="10"/>
      <c r="P37" s="10"/>
      <c r="Q37" s="11"/>
      <c r="R37" s="13"/>
      <c r="S37" s="13"/>
      <c r="T37" s="13"/>
      <c r="U37" s="13"/>
      <c r="V37" s="13"/>
      <c r="W37" s="13"/>
      <c r="X37" s="14"/>
      <c r="Y37" s="26"/>
    </row>
    <row r="38" spans="1:25" ht="24.95" customHeight="1">
      <c r="A38" s="10">
        <v>35</v>
      </c>
      <c r="B38" s="11"/>
      <c r="C38" s="11" t="s">
        <v>17</v>
      </c>
      <c r="D38" s="30"/>
      <c r="E38" s="11"/>
      <c r="F38" s="21" t="s">
        <v>18</v>
      </c>
      <c r="G38" s="12"/>
      <c r="H38" s="10"/>
      <c r="I38" s="22" t="s">
        <v>19</v>
      </c>
      <c r="J38" s="12"/>
      <c r="K38" s="12">
        <f t="shared" si="0"/>
        <v>0</v>
      </c>
      <c r="L38" s="12">
        <f t="shared" si="1"/>
        <v>0</v>
      </c>
      <c r="M38" s="12" t="s">
        <v>20</v>
      </c>
      <c r="N38" s="25"/>
      <c r="O38" s="10"/>
      <c r="P38" s="10"/>
      <c r="Q38" s="11"/>
      <c r="R38" s="13"/>
      <c r="S38" s="13"/>
      <c r="T38" s="13"/>
      <c r="U38" s="13"/>
      <c r="V38" s="13"/>
      <c r="W38" s="13"/>
      <c r="X38" s="14"/>
      <c r="Y38" s="26"/>
    </row>
    <row r="39" spans="1:25" ht="24.95" customHeight="1">
      <c r="A39" s="10">
        <v>36</v>
      </c>
      <c r="B39" s="11"/>
      <c r="C39" s="11" t="s">
        <v>17</v>
      </c>
      <c r="D39" s="30"/>
      <c r="E39" s="11"/>
      <c r="F39" s="21" t="s">
        <v>18</v>
      </c>
      <c r="G39" s="12"/>
      <c r="H39" s="10"/>
      <c r="I39" s="22" t="s">
        <v>19</v>
      </c>
      <c r="J39" s="12"/>
      <c r="K39" s="12">
        <f t="shared" si="0"/>
        <v>0</v>
      </c>
      <c r="L39" s="12">
        <f t="shared" si="1"/>
        <v>0</v>
      </c>
      <c r="M39" s="12" t="s">
        <v>20</v>
      </c>
      <c r="N39" s="25"/>
      <c r="O39" s="10"/>
      <c r="P39" s="10"/>
      <c r="Q39" s="11"/>
      <c r="R39" s="13"/>
      <c r="S39" s="13"/>
      <c r="T39" s="13"/>
      <c r="U39" s="13"/>
      <c r="V39" s="13"/>
      <c r="W39" s="13"/>
      <c r="X39" s="14"/>
      <c r="Y39" s="26"/>
    </row>
    <row r="40" spans="1:25" ht="24.95" customHeight="1">
      <c r="A40" s="10">
        <v>37</v>
      </c>
      <c r="B40" s="11"/>
      <c r="C40" s="11" t="s">
        <v>17</v>
      </c>
      <c r="D40" s="30"/>
      <c r="E40" s="11"/>
      <c r="F40" s="21" t="s">
        <v>18</v>
      </c>
      <c r="G40" s="12"/>
      <c r="H40" s="10"/>
      <c r="I40" s="22" t="s">
        <v>19</v>
      </c>
      <c r="J40" s="12"/>
      <c r="K40" s="12">
        <f t="shared" si="0"/>
        <v>0</v>
      </c>
      <c r="L40" s="12">
        <f t="shared" si="1"/>
        <v>0</v>
      </c>
      <c r="M40" s="12" t="s">
        <v>20</v>
      </c>
      <c r="N40" s="25"/>
      <c r="O40" s="10"/>
      <c r="P40" s="10"/>
      <c r="Q40" s="11"/>
      <c r="R40" s="13"/>
      <c r="S40" s="13"/>
      <c r="T40" s="13"/>
      <c r="U40" s="13"/>
      <c r="V40" s="13"/>
      <c r="W40" s="13"/>
      <c r="X40" s="14"/>
      <c r="Y40" s="26"/>
    </row>
    <row r="41" spans="1:25" ht="24.95" customHeight="1">
      <c r="A41" s="10">
        <v>38</v>
      </c>
      <c r="B41" s="11"/>
      <c r="C41" s="11" t="s">
        <v>17</v>
      </c>
      <c r="D41" s="30"/>
      <c r="E41" s="11"/>
      <c r="F41" s="21" t="s">
        <v>18</v>
      </c>
      <c r="G41" s="12"/>
      <c r="H41" s="10"/>
      <c r="I41" s="22" t="s">
        <v>19</v>
      </c>
      <c r="J41" s="12"/>
      <c r="K41" s="12">
        <f t="shared" si="0"/>
        <v>0</v>
      </c>
      <c r="L41" s="12">
        <f t="shared" si="1"/>
        <v>0</v>
      </c>
      <c r="M41" s="12" t="s">
        <v>20</v>
      </c>
      <c r="N41" s="25"/>
      <c r="O41" s="10"/>
      <c r="P41" s="10"/>
      <c r="Q41" s="11"/>
      <c r="R41" s="13"/>
      <c r="S41" s="13"/>
      <c r="T41" s="13"/>
      <c r="U41" s="13"/>
      <c r="V41" s="13"/>
      <c r="W41" s="13"/>
      <c r="X41" s="14"/>
      <c r="Y41" s="26"/>
    </row>
    <row r="42" spans="1:25" ht="24.95" customHeight="1">
      <c r="A42" s="10">
        <v>39</v>
      </c>
      <c r="B42" s="11"/>
      <c r="C42" s="11" t="s">
        <v>17</v>
      </c>
      <c r="D42" s="30"/>
      <c r="E42" s="11"/>
      <c r="F42" s="21" t="s">
        <v>18</v>
      </c>
      <c r="G42" s="12"/>
      <c r="H42" s="10"/>
      <c r="I42" s="22" t="s">
        <v>19</v>
      </c>
      <c r="J42" s="12"/>
      <c r="K42" s="12">
        <f t="shared" si="0"/>
        <v>0</v>
      </c>
      <c r="L42" s="12">
        <f t="shared" si="1"/>
        <v>0</v>
      </c>
      <c r="M42" s="12" t="s">
        <v>20</v>
      </c>
      <c r="N42" s="25"/>
      <c r="O42" s="10"/>
      <c r="P42" s="10"/>
      <c r="Q42" s="11"/>
      <c r="R42" s="13"/>
      <c r="S42" s="13"/>
      <c r="T42" s="13"/>
      <c r="U42" s="13"/>
      <c r="V42" s="13"/>
      <c r="W42" s="13"/>
      <c r="X42" s="14"/>
      <c r="Y42" s="26"/>
    </row>
    <row r="43" spans="1:25" ht="24.95" customHeight="1">
      <c r="A43" s="10">
        <v>40</v>
      </c>
      <c r="B43" s="11"/>
      <c r="C43" s="11" t="s">
        <v>17</v>
      </c>
      <c r="D43" s="30"/>
      <c r="E43" s="11"/>
      <c r="F43" s="21" t="s">
        <v>18</v>
      </c>
      <c r="G43" s="12"/>
      <c r="H43" s="10"/>
      <c r="I43" s="22" t="s">
        <v>19</v>
      </c>
      <c r="J43" s="12"/>
      <c r="K43" s="12">
        <f t="shared" si="0"/>
        <v>0</v>
      </c>
      <c r="L43" s="12">
        <f t="shared" si="1"/>
        <v>0</v>
      </c>
      <c r="M43" s="12" t="s">
        <v>20</v>
      </c>
      <c r="N43" s="25"/>
      <c r="O43" s="10"/>
      <c r="P43" s="10"/>
      <c r="Q43" s="11"/>
      <c r="R43" s="13"/>
      <c r="S43" s="13"/>
      <c r="T43" s="13"/>
      <c r="U43" s="13"/>
      <c r="V43" s="13"/>
      <c r="W43" s="13"/>
      <c r="X43" s="14"/>
      <c r="Y43" s="26"/>
    </row>
    <row r="44" spans="1:25">
      <c r="A44" s="79"/>
      <c r="B44" s="79"/>
      <c r="C44" s="79"/>
      <c r="D44" s="79"/>
      <c r="E44" s="79"/>
      <c r="F44" s="79"/>
      <c r="G44" s="79"/>
      <c r="H44" s="79"/>
      <c r="I44" s="79"/>
      <c r="J44" s="96">
        <f>SUM(J4:J43)</f>
        <v>3679462.96</v>
      </c>
      <c r="K44" s="96">
        <f t="shared" ref="K44:L44" si="2">SUM(K4:K43)</f>
        <v>10037.040000000001</v>
      </c>
      <c r="L44" s="96">
        <f t="shared" si="2"/>
        <v>3689500</v>
      </c>
      <c r="M44" s="79"/>
      <c r="N44" s="79"/>
      <c r="O44" s="80"/>
      <c r="P44" s="80"/>
      <c r="Q44" s="79"/>
      <c r="R44" s="79"/>
      <c r="S44" s="79"/>
      <c r="T44" s="79"/>
      <c r="U44" s="79"/>
      <c r="V44" s="79"/>
      <c r="W44" s="79"/>
      <c r="X44" s="79"/>
      <c r="Y44" s="79"/>
    </row>
  </sheetData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32">
    <dataValidation type="list" allowBlank="1" showInputMessage="1" showErrorMessage="1" sqref="C32 C36 C40" xr:uid="{DA5CF03C-C8B5-4BE3-85DD-0D8B495E2BF9}">
      <formula1>$AH$2:$AH$4</formula1>
    </dataValidation>
    <dataValidation type="list" allowBlank="1" showInputMessage="1" showErrorMessage="1" sqref="C33:C35 C37:C39 C41:C43 C4:C31" xr:uid="{14154590-CD26-4F44-AD5F-2A5707FCC917}">
      <formula1>$AH$2:$AH$5</formula1>
    </dataValidation>
    <dataValidation type="list" allowBlank="1" showInputMessage="1" showErrorMessage="1" sqref="F32:G43 F4:F31" xr:uid="{2203D8EB-DCEF-40A2-A4AB-E7B31F5E4C66}">
      <formula1>$AI$2:$AI$4</formula1>
    </dataValidation>
    <dataValidation type="list" allowBlank="1" showInputMessage="1" showErrorMessage="1" sqref="I32:I43" xr:uid="{73045BFB-1997-46A1-9E0D-D482FBBB4A0E}">
      <formula1>$AJ$2:$AJ$5</formula1>
    </dataValidation>
    <dataValidation type="list" allowBlank="1" showInputMessage="1" showErrorMessage="1" sqref="M4:M43" xr:uid="{B1A49D52-3AB1-4875-A32D-DA3843792D6C}">
      <formula1>$AK$2:$AK$4</formula1>
    </dataValidation>
    <dataValidation type="list" allowBlank="1" showInputMessage="1" showErrorMessage="1" sqref="N4" xr:uid="{3F1F78E4-6875-45AB-9950-4E0E4EC29087}">
      <formula1>INDIRECT($M$4)</formula1>
    </dataValidation>
    <dataValidation type="list" allowBlank="1" showInputMessage="1" showErrorMessage="1" sqref="N5" xr:uid="{42D2CBC7-79D2-48E4-87FB-EAD0E4C282C3}">
      <formula1>INDIRECT($M$5)</formula1>
    </dataValidation>
    <dataValidation type="list" allowBlank="1" showInputMessage="1" showErrorMessage="1" sqref="N6" xr:uid="{F0C4ED19-47CC-4CBD-AFB3-D706DE7CAE7F}">
      <formula1>INDIRECT($M$6)</formula1>
    </dataValidation>
    <dataValidation type="list" allowBlank="1" showInputMessage="1" showErrorMessage="1" sqref="N7" xr:uid="{920434D4-F899-4D39-89F3-8F8B48FA7384}">
      <formula1>INDIRECT($M$7)</formula1>
    </dataValidation>
    <dataValidation type="list" allowBlank="1" showInputMessage="1" showErrorMessage="1" sqref="N8" xr:uid="{5375DC39-A433-465F-A98C-6AF86455F3A7}">
      <formula1>INDIRECT($M$8)</formula1>
    </dataValidation>
    <dataValidation type="list" allowBlank="1" showInputMessage="1" showErrorMessage="1" sqref="N9" xr:uid="{D86C95CE-C699-4730-A06C-ACBD834EE578}">
      <formula1>INDIRECT($M$9)</formula1>
    </dataValidation>
    <dataValidation type="list" allowBlank="1" showInputMessage="1" showErrorMessage="1" sqref="N10:N13" xr:uid="{B4BD53FE-426B-4F53-AB27-59D1C1E95B84}">
      <formula1>INDIRECT($M$13)</formula1>
    </dataValidation>
    <dataValidation type="list" allowBlank="1" showInputMessage="1" showErrorMessage="1" sqref="N14:N19" xr:uid="{E97E0954-5AB7-4355-9710-77415494393B}">
      <formula1>INDIRECT($M$15)</formula1>
    </dataValidation>
    <dataValidation type="list" allowBlank="1" showInputMessage="1" showErrorMessage="1" sqref="N20:N23" xr:uid="{4596337D-6A69-49A7-914B-5A5647BA99A0}">
      <formula1>INDIRECT($M$22)</formula1>
    </dataValidation>
    <dataValidation type="list" allowBlank="1" showInputMessage="1" showErrorMessage="1" sqref="N26" xr:uid="{76CC7ED4-5DD1-4BB3-A3EC-EE870542592E}">
      <formula1>INDIRECT($M$26)</formula1>
    </dataValidation>
    <dataValidation type="list" allowBlank="1" showInputMessage="1" showErrorMessage="1" sqref="N27" xr:uid="{CAD42ACA-FE04-4F35-8F17-72458BEC983F}">
      <formula1>INDIRECT($M$27)</formula1>
    </dataValidation>
    <dataValidation type="list" allowBlank="1" showInputMessage="1" showErrorMessage="1" sqref="N28" xr:uid="{017FE4B7-365C-459C-9D2E-7292AB764FA4}">
      <formula1>INDIRECT($M$28)</formula1>
    </dataValidation>
    <dataValidation type="list" allowBlank="1" showInputMessage="1" showErrorMessage="1" sqref="N29" xr:uid="{3BE1830D-6C1B-419C-82FF-045EFDA4110A}">
      <formula1>INDIRECT($M$29)</formula1>
    </dataValidation>
    <dataValidation type="list" allowBlank="1" showInputMessage="1" showErrorMessage="1" sqref="N30" xr:uid="{6C8B7248-4683-440B-88A3-F49311135192}">
      <formula1>INDIRECT($M$30)</formula1>
    </dataValidation>
    <dataValidation type="list" allowBlank="1" showInputMessage="1" showErrorMessage="1" sqref="N31 N24:N25" xr:uid="{4CD44B87-E8CD-44A6-ACEF-9EC0E5D9B33E}">
      <formula1>INDIRECT($M$31)</formula1>
    </dataValidation>
    <dataValidation type="list" allowBlank="1" showInputMessage="1" showErrorMessage="1" sqref="N32" xr:uid="{631F9764-8A24-434E-978B-E1B2E699CC1E}">
      <formula1>INDIRECT($M$32)</formula1>
    </dataValidation>
    <dataValidation type="list" allowBlank="1" showInputMessage="1" showErrorMessage="1" sqref="N33" xr:uid="{623143FB-0298-4A06-B487-793415793689}">
      <formula1>INDIRECT($M$33)</formula1>
    </dataValidation>
    <dataValidation type="list" allowBlank="1" showInputMessage="1" showErrorMessage="1" sqref="N34" xr:uid="{801659BC-D23C-4488-A375-F76FD61DFC42}">
      <formula1>INDIRECT($M$34)</formula1>
    </dataValidation>
    <dataValidation type="list" allowBlank="1" showInputMessage="1" showErrorMessage="1" sqref="N35" xr:uid="{88636F42-309F-4808-8A77-9F13F72E7B7F}">
      <formula1>INDIRECT($M$35)</formula1>
    </dataValidation>
    <dataValidation type="list" allowBlank="1" showInputMessage="1" showErrorMessage="1" sqref="N36" xr:uid="{E84763E8-013A-4AB1-AF31-5E92B548EDC4}">
      <formula1>INDIRECT($M$36)</formula1>
    </dataValidation>
    <dataValidation type="list" allowBlank="1" showInputMessage="1" showErrorMessage="1" sqref="N37" xr:uid="{FAF8F863-AE33-40B2-A7BE-74F6FBA4C593}">
      <formula1>INDIRECT($M$37)</formula1>
    </dataValidation>
    <dataValidation type="list" allowBlank="1" showInputMessage="1" showErrorMessage="1" sqref="N38" xr:uid="{964D5316-DFE1-4FDD-B8CA-0E6572F834D2}">
      <formula1>INDIRECT($M$38)</formula1>
    </dataValidation>
    <dataValidation type="list" allowBlank="1" showInputMessage="1" showErrorMessage="1" sqref="N39" xr:uid="{CD661232-935A-42F7-8187-2EA96F9A8752}">
      <formula1>INDIRECT($M$39)</formula1>
    </dataValidation>
    <dataValidation type="list" allowBlank="1" showInputMessage="1" showErrorMessage="1" sqref="N40" xr:uid="{B1FEDCE2-585E-4264-B815-4C20977DE241}">
      <formula1>INDIRECT($M$40)</formula1>
    </dataValidation>
    <dataValidation type="list" allowBlank="1" showInputMessage="1" showErrorMessage="1" sqref="N41" xr:uid="{0EE4B06A-6020-4BD1-82F7-B4E8BA4C4EFA}">
      <formula1>INDIRECT($M$41)</formula1>
    </dataValidation>
    <dataValidation type="list" allowBlank="1" showInputMessage="1" showErrorMessage="1" sqref="N42" xr:uid="{83D6D07F-180F-4F23-9EE2-EA2696F3EFAC}">
      <formula1>INDIRECT($M$42)</formula1>
    </dataValidation>
    <dataValidation type="list" allowBlank="1" showInputMessage="1" showErrorMessage="1" sqref="N43" xr:uid="{9A43BAE8-83A3-4EC2-9668-DD074389355E}">
      <formula1>INDIRECT($M$43)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AB3D1-00A3-47E8-A43E-3C2FD4621311}">
  <dimension ref="A1:AW49"/>
  <sheetViews>
    <sheetView zoomScale="112" zoomScaleNormal="112" workbookViewId="0">
      <pane ySplit="3" topLeftCell="A8" activePane="bottomLeft" state="frozen"/>
      <selection pane="bottomLeft" activeCell="N21" sqref="N21"/>
      <selection activeCell="H1" sqref="H1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16" customWidth="1"/>
    <col min="5" max="5" width="35.25" customWidth="1"/>
    <col min="6" max="6" width="10" customWidth="1"/>
    <col min="7" max="7" width="11.25" customWidth="1"/>
    <col min="9" max="9" width="10.625" customWidth="1"/>
    <col min="10" max="10" width="12.75" customWidth="1"/>
    <col min="11" max="11" width="13.125" customWidth="1"/>
    <col min="12" max="12" width="13" customWidth="1"/>
    <col min="13" max="13" width="14.25" customWidth="1"/>
    <col min="14" max="14" width="29.5" customWidth="1"/>
    <col min="15" max="15" width="18.5" style="53" customWidth="1"/>
    <col min="16" max="16" width="14.125" style="53" customWidth="1"/>
    <col min="17" max="17" width="38.375" customWidth="1"/>
    <col min="18" max="18" width="13.25" customWidth="1"/>
    <col min="19" max="19" width="12.87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31.6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33">
        <v>1</v>
      </c>
      <c r="B4" s="60" t="s">
        <v>3523</v>
      </c>
      <c r="C4" s="11" t="s">
        <v>32</v>
      </c>
      <c r="D4" s="56" t="s">
        <v>3524</v>
      </c>
      <c r="E4" s="56" t="s">
        <v>3525</v>
      </c>
      <c r="F4" s="21" t="s">
        <v>18</v>
      </c>
      <c r="G4" s="57">
        <v>4500</v>
      </c>
      <c r="H4" s="61">
        <v>1</v>
      </c>
      <c r="I4" s="56" t="s">
        <v>51</v>
      </c>
      <c r="J4" s="57">
        <v>4500</v>
      </c>
      <c r="K4" s="58">
        <v>0</v>
      </c>
      <c r="L4" s="57">
        <v>4500</v>
      </c>
      <c r="M4" s="35" t="s">
        <v>52</v>
      </c>
      <c r="N4" s="36" t="s">
        <v>38</v>
      </c>
      <c r="O4" s="54"/>
      <c r="P4" s="37"/>
      <c r="Q4" s="37"/>
      <c r="R4" s="38"/>
      <c r="S4" s="38"/>
      <c r="T4" s="23"/>
      <c r="U4" s="23"/>
      <c r="V4" s="23"/>
      <c r="W4" s="23"/>
      <c r="X4" s="39"/>
      <c r="Y4" s="1050" t="s">
        <v>3491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customHeight="1">
      <c r="A5" s="33">
        <v>2</v>
      </c>
      <c r="B5" s="60" t="s">
        <v>3523</v>
      </c>
      <c r="C5" s="11" t="s">
        <v>32</v>
      </c>
      <c r="D5" s="56" t="s">
        <v>3524</v>
      </c>
      <c r="E5" s="56" t="s">
        <v>50</v>
      </c>
      <c r="F5" s="21" t="s">
        <v>18</v>
      </c>
      <c r="G5" s="57">
        <v>22000</v>
      </c>
      <c r="H5" s="61">
        <v>1</v>
      </c>
      <c r="I5" s="56" t="s">
        <v>51</v>
      </c>
      <c r="J5" s="57">
        <v>22000</v>
      </c>
      <c r="K5" s="58">
        <v>0</v>
      </c>
      <c r="L5" s="57">
        <v>22000</v>
      </c>
      <c r="M5" s="35" t="s">
        <v>52</v>
      </c>
      <c r="N5" s="36" t="s">
        <v>46</v>
      </c>
      <c r="O5" s="33"/>
      <c r="P5" s="307" t="s">
        <v>3526</v>
      </c>
      <c r="Q5" s="11" t="s">
        <v>303</v>
      </c>
      <c r="R5" s="38" t="s">
        <v>3526</v>
      </c>
      <c r="S5" s="23" t="s">
        <v>3057</v>
      </c>
      <c r="T5" s="39" t="s">
        <v>3527</v>
      </c>
      <c r="U5" s="39" t="s">
        <v>3528</v>
      </c>
      <c r="V5" s="39" t="s">
        <v>3529</v>
      </c>
      <c r="W5" s="39" t="s">
        <v>2413</v>
      </c>
      <c r="X5" s="39">
        <v>22000</v>
      </c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customHeight="1">
      <c r="A6" s="33">
        <v>3</v>
      </c>
      <c r="B6" s="60" t="s">
        <v>3523</v>
      </c>
      <c r="C6" s="11" t="s">
        <v>17</v>
      </c>
      <c r="D6" s="56" t="s">
        <v>3524</v>
      </c>
      <c r="E6" s="56" t="s">
        <v>3530</v>
      </c>
      <c r="F6" s="21" t="s">
        <v>18</v>
      </c>
      <c r="G6" s="57">
        <v>6500</v>
      </c>
      <c r="H6" s="61">
        <v>1</v>
      </c>
      <c r="I6" s="56" t="s">
        <v>51</v>
      </c>
      <c r="J6" s="57">
        <v>6500</v>
      </c>
      <c r="K6" s="58">
        <v>0</v>
      </c>
      <c r="L6" s="57">
        <v>6500</v>
      </c>
      <c r="M6" s="35" t="s">
        <v>52</v>
      </c>
      <c r="N6" s="36" t="s">
        <v>46</v>
      </c>
      <c r="O6" s="33"/>
      <c r="P6" s="307" t="s">
        <v>3526</v>
      </c>
      <c r="Q6" s="11" t="s">
        <v>3328</v>
      </c>
      <c r="R6" s="38" t="s">
        <v>3526</v>
      </c>
      <c r="S6" s="23" t="s">
        <v>3052</v>
      </c>
      <c r="T6" s="39" t="s">
        <v>3527</v>
      </c>
      <c r="U6" s="39" t="s">
        <v>3529</v>
      </c>
      <c r="V6" s="39" t="s">
        <v>3529</v>
      </c>
      <c r="W6" s="39" t="s">
        <v>2413</v>
      </c>
      <c r="X6" s="39">
        <v>6500</v>
      </c>
      <c r="Y6" s="55" t="s">
        <v>74</v>
      </c>
      <c r="AH6" s="48"/>
    </row>
    <row r="7" spans="1:49" s="40" customFormat="1" ht="33.75" customHeight="1">
      <c r="A7" s="33">
        <v>4</v>
      </c>
      <c r="B7" s="60" t="s">
        <v>3523</v>
      </c>
      <c r="C7" s="11" t="s">
        <v>17</v>
      </c>
      <c r="D7" s="56" t="s">
        <v>3524</v>
      </c>
      <c r="E7" s="56" t="s">
        <v>3531</v>
      </c>
      <c r="F7" s="21" t="s">
        <v>18</v>
      </c>
      <c r="G7" s="57">
        <v>6500</v>
      </c>
      <c r="H7" s="61">
        <v>1</v>
      </c>
      <c r="I7" s="56" t="s">
        <v>51</v>
      </c>
      <c r="J7" s="57">
        <v>6500</v>
      </c>
      <c r="K7" s="58">
        <v>0</v>
      </c>
      <c r="L7" s="57">
        <v>6500</v>
      </c>
      <c r="M7" s="35" t="s">
        <v>52</v>
      </c>
      <c r="N7" s="36" t="s">
        <v>46</v>
      </c>
      <c r="O7" s="33"/>
      <c r="P7" s="307" t="s">
        <v>3526</v>
      </c>
      <c r="Q7" s="11" t="s">
        <v>3328</v>
      </c>
      <c r="R7" s="38" t="s">
        <v>3526</v>
      </c>
      <c r="S7" s="23" t="s">
        <v>3052</v>
      </c>
      <c r="T7" s="39" t="s">
        <v>3527</v>
      </c>
      <c r="U7" s="39" t="s">
        <v>3529</v>
      </c>
      <c r="V7" s="39" t="s">
        <v>3529</v>
      </c>
      <c r="W7" s="39" t="s">
        <v>2413</v>
      </c>
      <c r="X7" s="39">
        <v>6500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customHeight="1">
      <c r="A8" s="10">
        <v>5</v>
      </c>
      <c r="B8" s="60" t="s">
        <v>3523</v>
      </c>
      <c r="C8" s="11" t="s">
        <v>17</v>
      </c>
      <c r="D8" s="56" t="s">
        <v>3524</v>
      </c>
      <c r="E8" s="56" t="s">
        <v>3532</v>
      </c>
      <c r="F8" s="21" t="s">
        <v>18</v>
      </c>
      <c r="G8" s="57">
        <v>6000</v>
      </c>
      <c r="H8" s="61">
        <v>1</v>
      </c>
      <c r="I8" s="56" t="s">
        <v>51</v>
      </c>
      <c r="J8" s="57">
        <v>6000</v>
      </c>
      <c r="K8" s="58">
        <v>0</v>
      </c>
      <c r="L8" s="57">
        <v>6000</v>
      </c>
      <c r="M8" s="12" t="s">
        <v>52</v>
      </c>
      <c r="N8" s="36" t="s">
        <v>46</v>
      </c>
      <c r="O8" s="10"/>
      <c r="P8" s="307" t="s">
        <v>3526</v>
      </c>
      <c r="Q8" s="11" t="s">
        <v>3328</v>
      </c>
      <c r="R8" s="38" t="s">
        <v>3526</v>
      </c>
      <c r="S8" s="23" t="s">
        <v>3052</v>
      </c>
      <c r="T8" s="39" t="s">
        <v>3527</v>
      </c>
      <c r="U8" s="39" t="s">
        <v>3529</v>
      </c>
      <c r="V8" s="39" t="s">
        <v>3529</v>
      </c>
      <c r="W8" s="39" t="s">
        <v>2413</v>
      </c>
      <c r="X8" s="39">
        <v>6000</v>
      </c>
      <c r="Y8" s="55"/>
    </row>
    <row r="9" spans="1:49" ht="24.95" customHeight="1">
      <c r="A9" s="10">
        <v>6</v>
      </c>
      <c r="B9" s="60" t="s">
        <v>3523</v>
      </c>
      <c r="C9" s="11" t="s">
        <v>17</v>
      </c>
      <c r="D9" s="56" t="s">
        <v>3524</v>
      </c>
      <c r="E9" s="56" t="s">
        <v>3533</v>
      </c>
      <c r="F9" s="21" t="s">
        <v>18</v>
      </c>
      <c r="G9" s="57">
        <v>4500</v>
      </c>
      <c r="H9" s="61">
        <v>1</v>
      </c>
      <c r="I9" s="56" t="s">
        <v>51</v>
      </c>
      <c r="J9" s="57">
        <v>4500</v>
      </c>
      <c r="K9" s="58">
        <v>0</v>
      </c>
      <c r="L9" s="57">
        <v>4500</v>
      </c>
      <c r="M9" s="12" t="s">
        <v>52</v>
      </c>
      <c r="N9" s="25" t="s">
        <v>38</v>
      </c>
      <c r="O9" s="10"/>
      <c r="P9" s="10"/>
      <c r="Q9" s="11"/>
      <c r="R9" s="13"/>
      <c r="S9" s="13"/>
      <c r="T9" s="13"/>
      <c r="U9" s="13"/>
      <c r="V9" s="13"/>
      <c r="W9" s="13"/>
      <c r="X9" s="14"/>
      <c r="Y9" s="1049" t="s">
        <v>3491</v>
      </c>
    </row>
    <row r="10" spans="1:49" ht="24.95" customHeight="1">
      <c r="A10" s="10">
        <v>7</v>
      </c>
      <c r="B10" s="60" t="s">
        <v>3523</v>
      </c>
      <c r="C10" s="11" t="s">
        <v>17</v>
      </c>
      <c r="D10" s="56" t="s">
        <v>3524</v>
      </c>
      <c r="E10" s="56" t="s">
        <v>3534</v>
      </c>
      <c r="F10" s="21" t="s">
        <v>18</v>
      </c>
      <c r="G10" s="57">
        <v>2900</v>
      </c>
      <c r="H10" s="61">
        <v>4</v>
      </c>
      <c r="I10" s="56" t="s">
        <v>51</v>
      </c>
      <c r="J10" s="57">
        <v>11600</v>
      </c>
      <c r="K10" s="58">
        <v>0</v>
      </c>
      <c r="L10" s="57">
        <v>11600</v>
      </c>
      <c r="M10" s="12" t="s">
        <v>52</v>
      </c>
      <c r="N10" s="36" t="s">
        <v>46</v>
      </c>
      <c r="O10" s="10"/>
      <c r="P10" s="38" t="s">
        <v>3526</v>
      </c>
      <c r="Q10" s="11" t="s">
        <v>3328</v>
      </c>
      <c r="R10" s="38" t="s">
        <v>3526</v>
      </c>
      <c r="S10" s="23" t="s">
        <v>3052</v>
      </c>
      <c r="T10" s="39" t="s">
        <v>3527</v>
      </c>
      <c r="U10" s="39" t="s">
        <v>3529</v>
      </c>
      <c r="V10" s="39" t="s">
        <v>3529</v>
      </c>
      <c r="W10" s="39" t="s">
        <v>2413</v>
      </c>
      <c r="X10" s="39">
        <v>11600</v>
      </c>
      <c r="Y10" s="29"/>
    </row>
    <row r="11" spans="1:49" ht="24.95" customHeight="1">
      <c r="A11" s="10">
        <v>8</v>
      </c>
      <c r="B11" s="60" t="s">
        <v>3523</v>
      </c>
      <c r="C11" s="11" t="s">
        <v>17</v>
      </c>
      <c r="D11" s="56" t="s">
        <v>3535</v>
      </c>
      <c r="E11" s="56" t="s">
        <v>2866</v>
      </c>
      <c r="F11" s="21" t="s">
        <v>18</v>
      </c>
      <c r="G11" s="57">
        <v>10000</v>
      </c>
      <c r="H11" s="61">
        <v>1</v>
      </c>
      <c r="I11" s="56" t="s">
        <v>51</v>
      </c>
      <c r="J11" s="57">
        <v>10000</v>
      </c>
      <c r="K11" s="58">
        <v>0</v>
      </c>
      <c r="L11" s="57">
        <v>10000</v>
      </c>
      <c r="M11" s="12" t="s">
        <v>52</v>
      </c>
      <c r="N11" s="25" t="s">
        <v>46</v>
      </c>
      <c r="O11" s="10"/>
      <c r="P11" s="10" t="s">
        <v>3536</v>
      </c>
      <c r="Q11" s="11" t="s">
        <v>303</v>
      </c>
      <c r="R11" s="13" t="s">
        <v>444</v>
      </c>
      <c r="S11" s="13" t="s">
        <v>763</v>
      </c>
      <c r="T11" s="13" t="s">
        <v>676</v>
      </c>
      <c r="U11" s="13" t="s">
        <v>686</v>
      </c>
      <c r="V11" s="13" t="s">
        <v>686</v>
      </c>
      <c r="W11" s="13" t="s">
        <v>686</v>
      </c>
      <c r="X11" s="14">
        <v>10000</v>
      </c>
      <c r="Y11" s="29" t="s">
        <v>3537</v>
      </c>
    </row>
    <row r="12" spans="1:49" ht="24.95" customHeight="1">
      <c r="A12" s="10">
        <v>9</v>
      </c>
      <c r="B12" s="60" t="s">
        <v>3523</v>
      </c>
      <c r="C12" s="11" t="s">
        <v>17</v>
      </c>
      <c r="D12" s="56" t="s">
        <v>3535</v>
      </c>
      <c r="E12" s="56" t="s">
        <v>3538</v>
      </c>
      <c r="F12" s="21" t="s">
        <v>18</v>
      </c>
      <c r="G12" s="57">
        <v>16800</v>
      </c>
      <c r="H12" s="61">
        <v>1</v>
      </c>
      <c r="I12" s="56" t="s">
        <v>51</v>
      </c>
      <c r="J12" s="57">
        <v>16800</v>
      </c>
      <c r="K12" s="58">
        <v>0</v>
      </c>
      <c r="L12" s="57">
        <v>16800</v>
      </c>
      <c r="M12" s="12" t="s">
        <v>52</v>
      </c>
      <c r="N12" s="25" t="s">
        <v>46</v>
      </c>
      <c r="O12" s="10"/>
      <c r="P12" s="10"/>
      <c r="Q12" s="11" t="s">
        <v>3539</v>
      </c>
      <c r="R12" s="13" t="s">
        <v>129</v>
      </c>
      <c r="S12" s="13" t="s">
        <v>565</v>
      </c>
      <c r="T12" s="13"/>
      <c r="U12" s="13" t="s">
        <v>1357</v>
      </c>
      <c r="V12" s="13" t="s">
        <v>1357</v>
      </c>
      <c r="W12" s="13" t="s">
        <v>1357</v>
      </c>
      <c r="X12" s="14">
        <v>16800</v>
      </c>
      <c r="Y12" s="26" t="s">
        <v>3537</v>
      </c>
    </row>
    <row r="13" spans="1:49" ht="24.95" customHeight="1">
      <c r="A13" s="10">
        <v>10</v>
      </c>
      <c r="B13" s="60" t="s">
        <v>3523</v>
      </c>
      <c r="C13" s="11" t="s">
        <v>17</v>
      </c>
      <c r="D13" s="56" t="s">
        <v>3535</v>
      </c>
      <c r="E13" s="56" t="s">
        <v>3540</v>
      </c>
      <c r="F13" s="21" t="s">
        <v>18</v>
      </c>
      <c r="G13" s="57">
        <v>4900</v>
      </c>
      <c r="H13" s="61">
        <v>2</v>
      </c>
      <c r="I13" s="56" t="s">
        <v>51</v>
      </c>
      <c r="J13" s="57">
        <v>9800</v>
      </c>
      <c r="K13" s="58">
        <v>0</v>
      </c>
      <c r="L13" s="57">
        <v>9800</v>
      </c>
      <c r="M13" s="12" t="s">
        <v>52</v>
      </c>
      <c r="N13" s="25" t="s">
        <v>46</v>
      </c>
      <c r="O13" s="10"/>
      <c r="P13" s="10"/>
      <c r="Q13" s="11" t="s">
        <v>3328</v>
      </c>
      <c r="R13" s="13" t="s">
        <v>686</v>
      </c>
      <c r="S13" s="13" t="s">
        <v>552</v>
      </c>
      <c r="T13" s="13" t="s">
        <v>1353</v>
      </c>
      <c r="U13" s="13"/>
      <c r="V13" s="13" t="s">
        <v>700</v>
      </c>
      <c r="W13" s="13" t="s">
        <v>1355</v>
      </c>
      <c r="X13" s="14">
        <v>9800</v>
      </c>
      <c r="Y13" s="26" t="s">
        <v>3537</v>
      </c>
    </row>
    <row r="14" spans="1:49" ht="24.95" customHeight="1">
      <c r="A14" s="10">
        <v>11</v>
      </c>
      <c r="B14" s="60" t="s">
        <v>3523</v>
      </c>
      <c r="C14" s="11" t="s">
        <v>17</v>
      </c>
      <c r="D14" s="56" t="s">
        <v>3535</v>
      </c>
      <c r="E14" s="56" t="s">
        <v>3541</v>
      </c>
      <c r="F14" s="21" t="s">
        <v>18</v>
      </c>
      <c r="G14" s="57">
        <v>23000</v>
      </c>
      <c r="H14" s="61">
        <v>1</v>
      </c>
      <c r="I14" s="56" t="s">
        <v>51</v>
      </c>
      <c r="J14" s="57">
        <v>23000</v>
      </c>
      <c r="K14" s="58">
        <v>0</v>
      </c>
      <c r="L14" s="57">
        <v>23000</v>
      </c>
      <c r="M14" s="12" t="s">
        <v>52</v>
      </c>
      <c r="N14" s="25" t="s">
        <v>46</v>
      </c>
      <c r="O14" s="10"/>
      <c r="P14" s="10" t="s">
        <v>3536</v>
      </c>
      <c r="Q14" s="11" t="s">
        <v>303</v>
      </c>
      <c r="R14" s="13" t="s">
        <v>444</v>
      </c>
      <c r="S14" s="13" t="s">
        <v>763</v>
      </c>
      <c r="T14" s="13" t="s">
        <v>676</v>
      </c>
      <c r="U14" s="13" t="s">
        <v>686</v>
      </c>
      <c r="V14" s="13" t="s">
        <v>686</v>
      </c>
      <c r="W14" s="13" t="s">
        <v>686</v>
      </c>
      <c r="X14" s="14">
        <v>23000</v>
      </c>
      <c r="Y14" s="26" t="s">
        <v>3537</v>
      </c>
    </row>
    <row r="15" spans="1:49" ht="24.95" customHeight="1">
      <c r="A15" s="10">
        <v>12</v>
      </c>
      <c r="B15" s="60" t="s">
        <v>3523</v>
      </c>
      <c r="C15" s="11" t="s">
        <v>17</v>
      </c>
      <c r="D15" s="56" t="s">
        <v>3542</v>
      </c>
      <c r="E15" s="56" t="s">
        <v>192</v>
      </c>
      <c r="F15" s="21" t="s">
        <v>18</v>
      </c>
      <c r="G15" s="57">
        <v>24900</v>
      </c>
      <c r="H15" s="61">
        <v>1</v>
      </c>
      <c r="I15" s="56" t="s">
        <v>51</v>
      </c>
      <c r="J15" s="57">
        <v>24900</v>
      </c>
      <c r="K15" s="58">
        <v>0</v>
      </c>
      <c r="L15" s="57">
        <v>24900</v>
      </c>
      <c r="M15" s="12" t="s">
        <v>52</v>
      </c>
      <c r="N15" s="25" t="s">
        <v>46</v>
      </c>
      <c r="O15" s="10"/>
      <c r="P15" s="10"/>
      <c r="Q15" s="11" t="s">
        <v>3543</v>
      </c>
      <c r="R15" s="13" t="s">
        <v>3544</v>
      </c>
      <c r="S15" s="13" t="s">
        <v>542</v>
      </c>
      <c r="T15" s="13"/>
      <c r="U15" s="13"/>
      <c r="V15" s="13" t="s">
        <v>3545</v>
      </c>
      <c r="W15" s="13" t="s">
        <v>202</v>
      </c>
      <c r="X15" s="14">
        <v>24900</v>
      </c>
      <c r="Y15" s="518"/>
    </row>
    <row r="16" spans="1:49" ht="24.95" customHeight="1">
      <c r="A16" s="10">
        <v>13</v>
      </c>
      <c r="B16" s="60" t="s">
        <v>3523</v>
      </c>
      <c r="C16" s="11" t="s">
        <v>17</v>
      </c>
      <c r="D16" s="56" t="s">
        <v>3542</v>
      </c>
      <c r="E16" s="56" t="s">
        <v>669</v>
      </c>
      <c r="F16" s="21" t="s">
        <v>18</v>
      </c>
      <c r="G16" s="57">
        <v>30000</v>
      </c>
      <c r="H16" s="61">
        <v>1</v>
      </c>
      <c r="I16" s="56" t="s">
        <v>51</v>
      </c>
      <c r="J16" s="57">
        <v>30000</v>
      </c>
      <c r="K16" s="58">
        <v>0</v>
      </c>
      <c r="L16" s="57">
        <v>30000</v>
      </c>
      <c r="M16" s="12" t="s">
        <v>52</v>
      </c>
      <c r="N16" s="25" t="s">
        <v>46</v>
      </c>
      <c r="O16" s="10"/>
      <c r="P16" s="165">
        <v>243411</v>
      </c>
      <c r="Q16" s="11" t="s">
        <v>3546</v>
      </c>
      <c r="R16" s="13" t="s">
        <v>686</v>
      </c>
      <c r="S16" s="13" t="s">
        <v>1203</v>
      </c>
      <c r="T16" s="13" t="s">
        <v>1353</v>
      </c>
      <c r="U16" s="13"/>
      <c r="V16" s="13" t="s">
        <v>1355</v>
      </c>
      <c r="W16" s="13" t="s">
        <v>1355</v>
      </c>
      <c r="X16" s="14">
        <v>30000</v>
      </c>
      <c r="Y16" s="26"/>
    </row>
    <row r="17" spans="1:25" ht="24.95" customHeight="1">
      <c r="A17" s="10">
        <v>14</v>
      </c>
      <c r="B17" s="60" t="s">
        <v>3523</v>
      </c>
      <c r="C17" s="11" t="s">
        <v>17</v>
      </c>
      <c r="D17" s="56" t="s">
        <v>3542</v>
      </c>
      <c r="E17" s="56" t="s">
        <v>3547</v>
      </c>
      <c r="F17" s="21" t="s">
        <v>18</v>
      </c>
      <c r="G17" s="57">
        <v>6000</v>
      </c>
      <c r="H17" s="61">
        <v>1</v>
      </c>
      <c r="I17" s="56" t="s">
        <v>51</v>
      </c>
      <c r="J17" s="57">
        <v>6000</v>
      </c>
      <c r="K17" s="58">
        <v>0</v>
      </c>
      <c r="L17" s="57">
        <v>6000</v>
      </c>
      <c r="M17" s="12" t="s">
        <v>52</v>
      </c>
      <c r="N17" s="25" t="s">
        <v>46</v>
      </c>
      <c r="O17" s="10"/>
      <c r="P17" s="165">
        <v>243410</v>
      </c>
      <c r="Q17" s="11" t="s">
        <v>3328</v>
      </c>
      <c r="R17" s="13" t="s">
        <v>1333</v>
      </c>
      <c r="S17" s="13" t="s">
        <v>396</v>
      </c>
      <c r="T17" s="13" t="s">
        <v>1207</v>
      </c>
      <c r="U17" s="13" t="s">
        <v>674</v>
      </c>
      <c r="V17" s="13" t="s">
        <v>674</v>
      </c>
      <c r="W17" s="13" t="s">
        <v>674</v>
      </c>
      <c r="X17" s="14">
        <v>6000</v>
      </c>
      <c r="Y17" s="26"/>
    </row>
    <row r="18" spans="1:25" ht="24.95" customHeight="1">
      <c r="A18" s="10">
        <v>15</v>
      </c>
      <c r="B18" s="60" t="s">
        <v>3523</v>
      </c>
      <c r="C18" s="11" t="s">
        <v>17</v>
      </c>
      <c r="D18" s="56" t="s">
        <v>3548</v>
      </c>
      <c r="E18" s="56" t="s">
        <v>192</v>
      </c>
      <c r="F18" s="21" t="s">
        <v>18</v>
      </c>
      <c r="G18" s="57">
        <v>24900</v>
      </c>
      <c r="H18" s="61">
        <v>1</v>
      </c>
      <c r="I18" s="56" t="s">
        <v>51</v>
      </c>
      <c r="J18" s="57">
        <v>24900</v>
      </c>
      <c r="K18" s="58">
        <v>0</v>
      </c>
      <c r="L18" s="57">
        <v>24900</v>
      </c>
      <c r="M18" s="12" t="s">
        <v>52</v>
      </c>
      <c r="N18" s="25" t="s">
        <v>38</v>
      </c>
      <c r="O18" s="10"/>
      <c r="P18" s="10"/>
      <c r="Q18" s="11"/>
      <c r="R18" s="13"/>
      <c r="S18" s="13"/>
      <c r="T18" s="13"/>
      <c r="U18" s="13"/>
      <c r="V18" s="13"/>
      <c r="W18" s="13"/>
      <c r="X18" s="14"/>
      <c r="Y18" s="535" t="s">
        <v>3549</v>
      </c>
    </row>
    <row r="19" spans="1:25" ht="24.95" customHeight="1">
      <c r="A19" s="10">
        <v>16</v>
      </c>
      <c r="B19" s="60" t="s">
        <v>3523</v>
      </c>
      <c r="C19" s="11" t="s">
        <v>17</v>
      </c>
      <c r="D19" s="56" t="s">
        <v>3548</v>
      </c>
      <c r="E19" s="56" t="s">
        <v>3550</v>
      </c>
      <c r="F19" s="21" t="s">
        <v>18</v>
      </c>
      <c r="G19" s="57">
        <v>16000</v>
      </c>
      <c r="H19" s="61">
        <v>1</v>
      </c>
      <c r="I19" s="56" t="s">
        <v>51</v>
      </c>
      <c r="J19" s="57">
        <v>16000</v>
      </c>
      <c r="K19" s="58">
        <v>0</v>
      </c>
      <c r="L19" s="57">
        <v>16000</v>
      </c>
      <c r="M19" s="12" t="s">
        <v>52</v>
      </c>
      <c r="N19" s="25" t="s">
        <v>46</v>
      </c>
      <c r="O19" s="10"/>
      <c r="P19" s="10" t="s">
        <v>3551</v>
      </c>
      <c r="Q19" s="11" t="s">
        <v>615</v>
      </c>
      <c r="R19" s="13" t="s">
        <v>3551</v>
      </c>
      <c r="S19" s="13" t="s">
        <v>565</v>
      </c>
      <c r="T19" s="13" t="s">
        <v>228</v>
      </c>
      <c r="U19" s="13" t="s">
        <v>221</v>
      </c>
      <c r="V19" s="13" t="s">
        <v>221</v>
      </c>
      <c r="W19" s="13" t="s">
        <v>221</v>
      </c>
      <c r="X19" s="14">
        <v>16000</v>
      </c>
      <c r="Y19" s="26" t="s">
        <v>3537</v>
      </c>
    </row>
    <row r="20" spans="1:25" ht="24.95" customHeight="1">
      <c r="A20" s="10">
        <v>17</v>
      </c>
      <c r="B20" s="60" t="s">
        <v>3523</v>
      </c>
      <c r="C20" s="11" t="s">
        <v>17</v>
      </c>
      <c r="D20" s="56" t="s">
        <v>3548</v>
      </c>
      <c r="E20" s="56" t="s">
        <v>50</v>
      </c>
      <c r="F20" s="21" t="s">
        <v>18</v>
      </c>
      <c r="G20" s="57">
        <v>22000</v>
      </c>
      <c r="H20" s="61">
        <v>1</v>
      </c>
      <c r="I20" s="56" t="s">
        <v>51</v>
      </c>
      <c r="J20" s="57">
        <v>22000</v>
      </c>
      <c r="K20" s="58">
        <v>0</v>
      </c>
      <c r="L20" s="57">
        <v>22000</v>
      </c>
      <c r="M20" s="12" t="s">
        <v>52</v>
      </c>
      <c r="N20" s="25" t="s">
        <v>46</v>
      </c>
      <c r="O20" s="10"/>
      <c r="P20" s="10" t="s">
        <v>3551</v>
      </c>
      <c r="Q20" s="11" t="s">
        <v>615</v>
      </c>
      <c r="R20" s="13" t="s">
        <v>3551</v>
      </c>
      <c r="S20" s="13" t="s">
        <v>547</v>
      </c>
      <c r="T20" s="13" t="s">
        <v>228</v>
      </c>
      <c r="U20" s="13" t="s">
        <v>221</v>
      </c>
      <c r="V20" s="13" t="s">
        <v>221</v>
      </c>
      <c r="W20" s="13" t="s">
        <v>221</v>
      </c>
      <c r="X20" s="14">
        <v>22000</v>
      </c>
      <c r="Y20" s="26" t="s">
        <v>3537</v>
      </c>
    </row>
    <row r="21" spans="1:25" ht="24.95" customHeight="1">
      <c r="A21" s="10">
        <v>18</v>
      </c>
      <c r="B21" s="60" t="s">
        <v>3523</v>
      </c>
      <c r="C21" s="11" t="s">
        <v>48</v>
      </c>
      <c r="D21" s="56" t="s">
        <v>3552</v>
      </c>
      <c r="E21" s="56" t="s">
        <v>3553</v>
      </c>
      <c r="F21" s="21" t="s">
        <v>18</v>
      </c>
      <c r="G21" s="57">
        <v>25000</v>
      </c>
      <c r="H21" s="61">
        <v>1</v>
      </c>
      <c r="I21" s="56" t="s">
        <v>51</v>
      </c>
      <c r="J21" s="57">
        <v>25000</v>
      </c>
      <c r="K21" s="58">
        <v>0</v>
      </c>
      <c r="L21" s="57">
        <v>25000</v>
      </c>
      <c r="M21" s="12" t="s">
        <v>52</v>
      </c>
      <c r="N21" s="25" t="s">
        <v>40</v>
      </c>
      <c r="O21" s="10"/>
      <c r="P21" s="10"/>
      <c r="Q21" s="11"/>
      <c r="R21" s="13"/>
      <c r="S21" s="13"/>
      <c r="T21" s="13"/>
      <c r="U21" s="13"/>
      <c r="V21" s="13"/>
      <c r="W21" s="13"/>
      <c r="X21" s="14"/>
      <c r="Y21" s="26" t="s">
        <v>3537</v>
      </c>
    </row>
    <row r="22" spans="1:25" ht="24.95" customHeight="1">
      <c r="A22" s="10">
        <v>19</v>
      </c>
      <c r="B22" s="60" t="s">
        <v>3523</v>
      </c>
      <c r="C22" s="11" t="s">
        <v>48</v>
      </c>
      <c r="D22" s="56" t="s">
        <v>3552</v>
      </c>
      <c r="E22" s="56" t="s">
        <v>192</v>
      </c>
      <c r="F22" s="21" t="s">
        <v>18</v>
      </c>
      <c r="G22" s="57">
        <v>24900</v>
      </c>
      <c r="H22" s="61">
        <v>1</v>
      </c>
      <c r="I22" s="56" t="s">
        <v>51</v>
      </c>
      <c r="J22" s="57">
        <v>17000</v>
      </c>
      <c r="K22" s="57">
        <v>7900</v>
      </c>
      <c r="L22" s="57">
        <v>24900</v>
      </c>
      <c r="M22" s="12" t="s">
        <v>52</v>
      </c>
      <c r="N22" s="25" t="s">
        <v>38</v>
      </c>
      <c r="O22" s="10"/>
      <c r="P22" s="10"/>
      <c r="Q22" s="11"/>
      <c r="R22" s="13"/>
      <c r="S22" s="13"/>
      <c r="T22" s="13"/>
      <c r="U22" s="13"/>
      <c r="V22" s="13"/>
      <c r="W22" s="13"/>
      <c r="X22" s="14"/>
      <c r="Y22" s="572" t="s">
        <v>3554</v>
      </c>
    </row>
    <row r="23" spans="1:25" ht="24.95" customHeight="1">
      <c r="A23" s="10">
        <v>20</v>
      </c>
      <c r="B23" s="60" t="s">
        <v>3523</v>
      </c>
      <c r="C23" s="11" t="s">
        <v>48</v>
      </c>
      <c r="D23" s="56" t="s">
        <v>3552</v>
      </c>
      <c r="E23" s="56" t="s">
        <v>50</v>
      </c>
      <c r="F23" s="21" t="s">
        <v>18</v>
      </c>
      <c r="G23" s="57">
        <v>22000</v>
      </c>
      <c r="H23" s="61">
        <v>1</v>
      </c>
      <c r="I23" s="56" t="s">
        <v>51</v>
      </c>
      <c r="J23" s="57">
        <v>22000</v>
      </c>
      <c r="K23" s="58">
        <v>0</v>
      </c>
      <c r="L23" s="57">
        <v>22000</v>
      </c>
      <c r="M23" s="12" t="s">
        <v>52</v>
      </c>
      <c r="N23" s="25" t="s">
        <v>46</v>
      </c>
      <c r="O23" s="10"/>
      <c r="P23" s="165" t="s">
        <v>3555</v>
      </c>
      <c r="Q23" s="11" t="s">
        <v>3556</v>
      </c>
      <c r="R23" s="165" t="s">
        <v>3555</v>
      </c>
      <c r="S23" s="13" t="s">
        <v>560</v>
      </c>
      <c r="T23" s="165" t="s">
        <v>3557</v>
      </c>
      <c r="U23" s="165" t="s">
        <v>3558</v>
      </c>
      <c r="V23" s="165" t="s">
        <v>3558</v>
      </c>
      <c r="W23" s="165" t="s">
        <v>3558</v>
      </c>
      <c r="X23" s="14">
        <v>18700</v>
      </c>
      <c r="Y23" s="26"/>
    </row>
    <row r="24" spans="1:25" ht="24.95" customHeight="1">
      <c r="A24" s="10">
        <v>21</v>
      </c>
      <c r="B24" s="60" t="s">
        <v>3523</v>
      </c>
      <c r="C24" s="11" t="s">
        <v>17</v>
      </c>
      <c r="D24" s="56" t="s">
        <v>3559</v>
      </c>
      <c r="E24" s="56" t="s">
        <v>3560</v>
      </c>
      <c r="F24" s="21" t="s">
        <v>18</v>
      </c>
      <c r="G24" s="57">
        <v>38800</v>
      </c>
      <c r="H24" s="61">
        <v>1</v>
      </c>
      <c r="I24" s="56" t="s">
        <v>51</v>
      </c>
      <c r="J24" s="57">
        <v>38800</v>
      </c>
      <c r="K24" s="58">
        <v>0</v>
      </c>
      <c r="L24" s="57">
        <v>38800</v>
      </c>
      <c r="M24" s="12" t="s">
        <v>52</v>
      </c>
      <c r="N24" s="25" t="s">
        <v>38</v>
      </c>
      <c r="O24" s="10"/>
      <c r="P24" s="10"/>
      <c r="Q24" s="11"/>
      <c r="R24" s="13"/>
      <c r="S24" s="13"/>
      <c r="T24" s="13"/>
      <c r="U24" s="13"/>
      <c r="V24" s="13"/>
      <c r="W24" s="13"/>
      <c r="X24" s="14"/>
      <c r="Y24" s="26"/>
    </row>
    <row r="25" spans="1:25" ht="24.95" customHeight="1">
      <c r="A25" s="10">
        <v>22</v>
      </c>
      <c r="B25" s="60" t="s">
        <v>3523</v>
      </c>
      <c r="C25" s="11" t="s">
        <v>17</v>
      </c>
      <c r="D25" s="56" t="s">
        <v>3559</v>
      </c>
      <c r="E25" s="56" t="s">
        <v>3540</v>
      </c>
      <c r="F25" s="21" t="s">
        <v>18</v>
      </c>
      <c r="G25" s="57">
        <v>4900</v>
      </c>
      <c r="H25" s="61">
        <v>4</v>
      </c>
      <c r="I25" s="56" t="s">
        <v>51</v>
      </c>
      <c r="J25" s="57">
        <v>19600</v>
      </c>
      <c r="K25" s="58">
        <v>0</v>
      </c>
      <c r="L25" s="57">
        <v>19600</v>
      </c>
      <c r="M25" s="12" t="s">
        <v>52</v>
      </c>
      <c r="N25" s="25" t="s">
        <v>38</v>
      </c>
      <c r="O25" s="10"/>
      <c r="P25" s="10"/>
      <c r="Q25" s="11"/>
      <c r="R25" s="13"/>
      <c r="S25" s="13"/>
      <c r="T25" s="13"/>
      <c r="U25" s="13"/>
      <c r="V25" s="13"/>
      <c r="W25" s="13"/>
      <c r="X25" s="14"/>
      <c r="Y25" s="26"/>
    </row>
    <row r="26" spans="1:25" ht="24.95" customHeight="1">
      <c r="A26" s="10">
        <v>23</v>
      </c>
      <c r="B26" s="60" t="s">
        <v>3523</v>
      </c>
      <c r="C26" s="11" t="s">
        <v>17</v>
      </c>
      <c r="D26" s="56" t="s">
        <v>3561</v>
      </c>
      <c r="E26" s="56" t="s">
        <v>3562</v>
      </c>
      <c r="F26" s="21" t="s">
        <v>18</v>
      </c>
      <c r="G26" s="57">
        <v>17000</v>
      </c>
      <c r="H26" s="61">
        <v>4</v>
      </c>
      <c r="I26" s="56" t="s">
        <v>51</v>
      </c>
      <c r="J26" s="57">
        <v>68000</v>
      </c>
      <c r="K26" s="58">
        <v>0</v>
      </c>
      <c r="L26" s="57">
        <v>68000</v>
      </c>
      <c r="M26" s="12" t="s">
        <v>52</v>
      </c>
      <c r="N26" s="25" t="s">
        <v>46</v>
      </c>
      <c r="O26" s="10"/>
      <c r="P26" s="10" t="s">
        <v>3563</v>
      </c>
      <c r="Q26" s="11" t="s">
        <v>3564</v>
      </c>
      <c r="R26" s="13" t="s">
        <v>3563</v>
      </c>
      <c r="S26" s="13" t="s">
        <v>3565</v>
      </c>
      <c r="T26" s="13" t="s">
        <v>2710</v>
      </c>
      <c r="U26" s="13" t="s">
        <v>698</v>
      </c>
      <c r="V26" s="13" t="s">
        <v>698</v>
      </c>
      <c r="W26" s="13" t="s">
        <v>682</v>
      </c>
      <c r="X26" s="14">
        <v>68000</v>
      </c>
      <c r="Y26" s="26"/>
    </row>
    <row r="27" spans="1:25" ht="24.95" customHeight="1">
      <c r="A27" s="10">
        <v>24</v>
      </c>
      <c r="B27" s="60" t="s">
        <v>3523</v>
      </c>
      <c r="C27" s="11" t="s">
        <v>17</v>
      </c>
      <c r="D27" s="56" t="s">
        <v>3561</v>
      </c>
      <c r="E27" s="56" t="s">
        <v>3566</v>
      </c>
      <c r="F27" s="21" t="s">
        <v>18</v>
      </c>
      <c r="G27" s="57">
        <v>6700</v>
      </c>
      <c r="H27" s="61">
        <v>1</v>
      </c>
      <c r="I27" s="56" t="s">
        <v>51</v>
      </c>
      <c r="J27" s="57">
        <v>6012.79</v>
      </c>
      <c r="K27" s="58">
        <v>687.21</v>
      </c>
      <c r="L27" s="57">
        <v>6700</v>
      </c>
      <c r="M27" s="12" t="s">
        <v>52</v>
      </c>
      <c r="N27" s="25" t="s">
        <v>46</v>
      </c>
      <c r="O27" s="10"/>
      <c r="P27" s="10" t="s">
        <v>3563</v>
      </c>
      <c r="Q27" s="11" t="s">
        <v>3567</v>
      </c>
      <c r="R27" s="13" t="s">
        <v>3563</v>
      </c>
      <c r="S27" s="13" t="s">
        <v>3568</v>
      </c>
      <c r="T27" s="13" t="s">
        <v>2710</v>
      </c>
      <c r="U27" s="13" t="s">
        <v>3569</v>
      </c>
      <c r="V27" s="13" t="s">
        <v>3569</v>
      </c>
      <c r="W27" s="13" t="s">
        <v>1190</v>
      </c>
      <c r="X27" s="14">
        <v>4050</v>
      </c>
      <c r="Y27" s="26"/>
    </row>
    <row r="28" spans="1:25" ht="24.95" customHeight="1">
      <c r="A28" s="10">
        <v>25</v>
      </c>
      <c r="B28" s="60" t="s">
        <v>3523</v>
      </c>
      <c r="C28" s="11" t="s">
        <v>17</v>
      </c>
      <c r="D28" s="56" t="s">
        <v>3561</v>
      </c>
      <c r="E28" s="56" t="s">
        <v>3570</v>
      </c>
      <c r="F28" s="21" t="s">
        <v>18</v>
      </c>
      <c r="G28" s="57">
        <v>25000</v>
      </c>
      <c r="H28" s="61">
        <v>1</v>
      </c>
      <c r="I28" s="56" t="s">
        <v>51</v>
      </c>
      <c r="J28" s="57">
        <v>25000</v>
      </c>
      <c r="K28" s="58">
        <v>0</v>
      </c>
      <c r="L28" s="57">
        <v>25000</v>
      </c>
      <c r="M28" s="12" t="s">
        <v>52</v>
      </c>
      <c r="N28" s="25" t="s">
        <v>46</v>
      </c>
      <c r="O28" s="10"/>
      <c r="P28" s="10" t="s">
        <v>1192</v>
      </c>
      <c r="Q28" s="11" t="s">
        <v>3571</v>
      </c>
      <c r="R28" s="13" t="s">
        <v>1192</v>
      </c>
      <c r="S28" s="13" t="s">
        <v>3572</v>
      </c>
      <c r="T28" s="13" t="s">
        <v>1372</v>
      </c>
      <c r="U28" s="13" t="s">
        <v>1193</v>
      </c>
      <c r="V28" s="13" t="s">
        <v>1193</v>
      </c>
      <c r="W28" s="13" t="s">
        <v>682</v>
      </c>
      <c r="X28" s="14">
        <v>25000</v>
      </c>
      <c r="Y28" s="26"/>
    </row>
    <row r="29" spans="1:25" ht="24.95" customHeight="1">
      <c r="A29" s="10">
        <v>26</v>
      </c>
      <c r="B29" s="60" t="s">
        <v>3523</v>
      </c>
      <c r="C29" s="11" t="s">
        <v>17</v>
      </c>
      <c r="D29" s="56" t="s">
        <v>3561</v>
      </c>
      <c r="E29" s="56" t="s">
        <v>3573</v>
      </c>
      <c r="F29" s="21" t="s">
        <v>18</v>
      </c>
      <c r="G29" s="57">
        <v>33000</v>
      </c>
      <c r="H29" s="61">
        <v>5</v>
      </c>
      <c r="I29" s="56" t="s">
        <v>51</v>
      </c>
      <c r="J29" s="57">
        <v>165000</v>
      </c>
      <c r="K29" s="58">
        <v>0</v>
      </c>
      <c r="L29" s="57">
        <v>165000</v>
      </c>
      <c r="M29" s="12" t="s">
        <v>52</v>
      </c>
      <c r="N29" s="25" t="s">
        <v>46</v>
      </c>
      <c r="O29" s="10"/>
      <c r="P29" s="10" t="s">
        <v>1192</v>
      </c>
      <c r="Q29" s="11" t="s">
        <v>3571</v>
      </c>
      <c r="R29" s="13" t="s">
        <v>1192</v>
      </c>
      <c r="S29" s="13" t="s">
        <v>3574</v>
      </c>
      <c r="T29" s="13" t="s">
        <v>1372</v>
      </c>
      <c r="U29" s="13" t="s">
        <v>1193</v>
      </c>
      <c r="V29" s="13" t="s">
        <v>1193</v>
      </c>
      <c r="W29" s="13" t="s">
        <v>682</v>
      </c>
      <c r="X29" s="14">
        <v>165000</v>
      </c>
      <c r="Y29" s="26"/>
    </row>
    <row r="30" spans="1:25" ht="24.95" customHeight="1">
      <c r="A30" s="10">
        <v>27</v>
      </c>
      <c r="B30" s="60" t="s">
        <v>3523</v>
      </c>
      <c r="C30" s="11" t="s">
        <v>17</v>
      </c>
      <c r="D30" s="56" t="s">
        <v>3561</v>
      </c>
      <c r="E30" s="56" t="s">
        <v>1994</v>
      </c>
      <c r="F30" s="21" t="s">
        <v>18</v>
      </c>
      <c r="G30" s="57">
        <v>75000</v>
      </c>
      <c r="H30" s="61">
        <v>1</v>
      </c>
      <c r="I30" s="56" t="s">
        <v>51</v>
      </c>
      <c r="J30" s="57">
        <v>75000</v>
      </c>
      <c r="K30" s="58">
        <v>0</v>
      </c>
      <c r="L30" s="57">
        <v>75000</v>
      </c>
      <c r="M30" s="12" t="s">
        <v>52</v>
      </c>
      <c r="N30" s="25" t="s">
        <v>46</v>
      </c>
      <c r="O30" s="10"/>
      <c r="P30" s="10" t="s">
        <v>1192</v>
      </c>
      <c r="Q30" s="11" t="s">
        <v>3571</v>
      </c>
      <c r="R30" s="13" t="s">
        <v>1192</v>
      </c>
      <c r="S30" s="13" t="s">
        <v>3575</v>
      </c>
      <c r="T30" s="13" t="s">
        <v>1372</v>
      </c>
      <c r="U30" s="13" t="s">
        <v>682</v>
      </c>
      <c r="V30" s="13" t="s">
        <v>682</v>
      </c>
      <c r="W30" s="13" t="s">
        <v>684</v>
      </c>
      <c r="X30" s="14">
        <v>75000</v>
      </c>
      <c r="Y30" s="26"/>
    </row>
    <row r="31" spans="1:25" ht="24.95" customHeight="1">
      <c r="A31" s="10">
        <v>28</v>
      </c>
      <c r="B31" s="60" t="s">
        <v>3523</v>
      </c>
      <c r="C31" s="11" t="s">
        <v>17</v>
      </c>
      <c r="D31" s="56" t="s">
        <v>3561</v>
      </c>
      <c r="E31" s="56" t="s">
        <v>3576</v>
      </c>
      <c r="F31" s="21" t="s">
        <v>18</v>
      </c>
      <c r="G31" s="57">
        <v>70000</v>
      </c>
      <c r="H31" s="61">
        <v>1</v>
      </c>
      <c r="I31" s="56" t="s">
        <v>51</v>
      </c>
      <c r="J31" s="57">
        <v>70000</v>
      </c>
      <c r="K31" s="58">
        <v>0</v>
      </c>
      <c r="L31" s="57">
        <v>70000</v>
      </c>
      <c r="M31" s="12" t="s">
        <v>52</v>
      </c>
      <c r="N31" s="25" t="s">
        <v>46</v>
      </c>
      <c r="O31" s="10"/>
      <c r="P31" s="10" t="s">
        <v>1192</v>
      </c>
      <c r="Q31" s="11" t="s">
        <v>3577</v>
      </c>
      <c r="R31" s="13" t="s">
        <v>1192</v>
      </c>
      <c r="S31" s="13" t="s">
        <v>3578</v>
      </c>
      <c r="T31" s="13" t="s">
        <v>1372</v>
      </c>
      <c r="U31" s="13" t="s">
        <v>1193</v>
      </c>
      <c r="V31" s="13" t="s">
        <v>1193</v>
      </c>
      <c r="W31" s="13" t="s">
        <v>682</v>
      </c>
      <c r="X31" s="14">
        <v>70000</v>
      </c>
      <c r="Y31" s="26"/>
    </row>
    <row r="32" spans="1:25" ht="24.95" customHeight="1">
      <c r="A32" s="10">
        <v>29</v>
      </c>
      <c r="B32" s="60" t="s">
        <v>3523</v>
      </c>
      <c r="C32" s="11" t="s">
        <v>17</v>
      </c>
      <c r="D32" s="56" t="s">
        <v>3561</v>
      </c>
      <c r="E32" s="56" t="s">
        <v>3579</v>
      </c>
      <c r="F32" s="21" t="s">
        <v>18</v>
      </c>
      <c r="G32" s="57">
        <v>14500</v>
      </c>
      <c r="H32" s="61">
        <v>1</v>
      </c>
      <c r="I32" s="56" t="s">
        <v>51</v>
      </c>
      <c r="J32" s="57">
        <v>14500</v>
      </c>
      <c r="K32" s="58">
        <v>0</v>
      </c>
      <c r="L32" s="57">
        <v>14500</v>
      </c>
      <c r="M32" s="12" t="s">
        <v>52</v>
      </c>
      <c r="N32" s="25" t="s">
        <v>46</v>
      </c>
      <c r="O32" s="10"/>
      <c r="P32" s="10" t="s">
        <v>3563</v>
      </c>
      <c r="Q32" s="11" t="s">
        <v>3564</v>
      </c>
      <c r="R32" s="13" t="s">
        <v>3563</v>
      </c>
      <c r="S32" s="13" t="s">
        <v>3580</v>
      </c>
      <c r="T32" s="13" t="s">
        <v>2710</v>
      </c>
      <c r="U32" s="13" t="s">
        <v>3569</v>
      </c>
      <c r="V32" s="13" t="s">
        <v>3569</v>
      </c>
      <c r="W32" s="13" t="s">
        <v>1190</v>
      </c>
      <c r="X32" s="14">
        <v>13000</v>
      </c>
      <c r="Y32" s="26"/>
    </row>
    <row r="33" spans="1:25" ht="24.95" customHeight="1">
      <c r="A33" s="10">
        <v>30</v>
      </c>
      <c r="B33" s="60" t="s">
        <v>3523</v>
      </c>
      <c r="C33" s="11" t="s">
        <v>17</v>
      </c>
      <c r="D33" s="56" t="s">
        <v>3561</v>
      </c>
      <c r="E33" s="56" t="s">
        <v>1693</v>
      </c>
      <c r="F33" s="21" t="s">
        <v>18</v>
      </c>
      <c r="G33" s="57">
        <v>130000</v>
      </c>
      <c r="H33" s="61">
        <v>1</v>
      </c>
      <c r="I33" s="56" t="s">
        <v>51</v>
      </c>
      <c r="J33" s="57">
        <v>130000</v>
      </c>
      <c r="K33" s="58">
        <v>0</v>
      </c>
      <c r="L33" s="57">
        <v>130000</v>
      </c>
      <c r="M33" s="12" t="s">
        <v>52</v>
      </c>
      <c r="N33" s="25" t="s">
        <v>46</v>
      </c>
      <c r="O33" s="10"/>
      <c r="P33" s="10" t="s">
        <v>3563</v>
      </c>
      <c r="Q33" s="11" t="s">
        <v>3564</v>
      </c>
      <c r="R33" s="11" t="s">
        <v>3563</v>
      </c>
      <c r="S33" s="13" t="s">
        <v>3565</v>
      </c>
      <c r="T33" s="13" t="s">
        <v>3581</v>
      </c>
      <c r="U33" s="13" t="s">
        <v>698</v>
      </c>
      <c r="V33" s="13" t="s">
        <v>698</v>
      </c>
      <c r="W33" s="13" t="s">
        <v>682</v>
      </c>
      <c r="X33" s="14">
        <v>130000</v>
      </c>
      <c r="Y33" s="26"/>
    </row>
    <row r="34" spans="1:25" ht="24.95" customHeight="1">
      <c r="A34" s="10">
        <v>31</v>
      </c>
      <c r="B34" s="60" t="s">
        <v>3523</v>
      </c>
      <c r="C34" s="11" t="s">
        <v>17</v>
      </c>
      <c r="D34" s="56" t="s">
        <v>3561</v>
      </c>
      <c r="E34" s="56" t="s">
        <v>718</v>
      </c>
      <c r="F34" s="21" t="s">
        <v>18</v>
      </c>
      <c r="G34" s="57">
        <v>50000</v>
      </c>
      <c r="H34" s="61">
        <v>4</v>
      </c>
      <c r="I34" s="56" t="s">
        <v>51</v>
      </c>
      <c r="J34" s="57">
        <v>200000</v>
      </c>
      <c r="K34" s="58">
        <v>0</v>
      </c>
      <c r="L34" s="57">
        <v>200000</v>
      </c>
      <c r="M34" s="12" t="s">
        <v>52</v>
      </c>
      <c r="N34" s="25" t="s">
        <v>46</v>
      </c>
      <c r="O34" s="10"/>
      <c r="P34" s="10" t="s">
        <v>1192</v>
      </c>
      <c r="Q34" s="11" t="s">
        <v>597</v>
      </c>
      <c r="R34" s="13" t="s">
        <v>1192</v>
      </c>
      <c r="S34" s="13" t="s">
        <v>3582</v>
      </c>
      <c r="T34" s="13" t="s">
        <v>1372</v>
      </c>
      <c r="U34" s="13" t="s">
        <v>682</v>
      </c>
      <c r="V34" s="13" t="s">
        <v>682</v>
      </c>
      <c r="W34" s="13" t="s">
        <v>684</v>
      </c>
      <c r="X34" s="14">
        <v>200000</v>
      </c>
      <c r="Y34" s="26"/>
    </row>
    <row r="35" spans="1:25" ht="24.95" customHeight="1">
      <c r="A35" s="193">
        <v>32</v>
      </c>
      <c r="B35" s="194" t="s">
        <v>3523</v>
      </c>
      <c r="C35" s="195" t="s">
        <v>17</v>
      </c>
      <c r="D35" s="196" t="s">
        <v>3561</v>
      </c>
      <c r="E35" s="196" t="s">
        <v>2937</v>
      </c>
      <c r="F35" s="197" t="s">
        <v>18</v>
      </c>
      <c r="G35" s="198">
        <v>450000</v>
      </c>
      <c r="H35" s="199">
        <v>1</v>
      </c>
      <c r="I35" s="196" t="s">
        <v>220</v>
      </c>
      <c r="J35" s="198">
        <v>450000</v>
      </c>
      <c r="K35" s="200">
        <v>0</v>
      </c>
      <c r="L35" s="198">
        <v>450000</v>
      </c>
      <c r="M35" s="201" t="s">
        <v>52</v>
      </c>
      <c r="N35" s="202" t="s">
        <v>36</v>
      </c>
      <c r="O35" s="193"/>
      <c r="P35" s="193"/>
      <c r="Q35" s="195"/>
      <c r="R35" s="203"/>
      <c r="S35" s="203"/>
      <c r="T35" s="203"/>
      <c r="U35" s="203"/>
      <c r="V35" s="203"/>
      <c r="W35" s="203"/>
      <c r="X35" s="204"/>
      <c r="Y35" s="26" t="s">
        <v>1945</v>
      </c>
    </row>
    <row r="36" spans="1:25" ht="24.95" customHeight="1">
      <c r="A36" s="10">
        <v>33</v>
      </c>
      <c r="B36" s="60" t="s">
        <v>3523</v>
      </c>
      <c r="C36" s="11" t="s">
        <v>17</v>
      </c>
      <c r="D36" s="56" t="s">
        <v>3561</v>
      </c>
      <c r="E36" s="56" t="s">
        <v>3583</v>
      </c>
      <c r="F36" s="21" t="s">
        <v>18</v>
      </c>
      <c r="G36" s="57">
        <v>4200</v>
      </c>
      <c r="H36" s="61">
        <v>10</v>
      </c>
      <c r="I36" s="56" t="s">
        <v>51</v>
      </c>
      <c r="J36" s="57">
        <v>40000</v>
      </c>
      <c r="K36" s="57">
        <v>2000</v>
      </c>
      <c r="L36" s="57">
        <v>42000</v>
      </c>
      <c r="M36" s="12" t="s">
        <v>52</v>
      </c>
      <c r="N36" s="25" t="s">
        <v>46</v>
      </c>
      <c r="O36" s="10"/>
      <c r="P36" s="10" t="s">
        <v>3563</v>
      </c>
      <c r="Q36" s="11" t="s">
        <v>3567</v>
      </c>
      <c r="R36" s="13" t="s">
        <v>3563</v>
      </c>
      <c r="S36" s="13" t="s">
        <v>3568</v>
      </c>
      <c r="T36" s="13" t="s">
        <v>2710</v>
      </c>
      <c r="U36" s="13" t="s">
        <v>3569</v>
      </c>
      <c r="V36" s="13" t="s">
        <v>3569</v>
      </c>
      <c r="W36" s="13" t="s">
        <v>1190</v>
      </c>
      <c r="X36" s="14">
        <v>39900</v>
      </c>
      <c r="Y36" s="26"/>
    </row>
    <row r="37" spans="1:25" ht="24.95" customHeight="1">
      <c r="A37" s="10">
        <v>34</v>
      </c>
      <c r="B37" s="60" t="s">
        <v>3523</v>
      </c>
      <c r="C37" s="11" t="s">
        <v>17</v>
      </c>
      <c r="D37" s="56" t="s">
        <v>3561</v>
      </c>
      <c r="E37" s="56" t="s">
        <v>3530</v>
      </c>
      <c r="F37" s="21" t="s">
        <v>18</v>
      </c>
      <c r="G37" s="57">
        <v>6500</v>
      </c>
      <c r="H37" s="61">
        <v>1</v>
      </c>
      <c r="I37" s="56" t="s">
        <v>51</v>
      </c>
      <c r="J37" s="57">
        <v>6500</v>
      </c>
      <c r="K37" s="58">
        <v>0</v>
      </c>
      <c r="L37" s="57">
        <v>6500</v>
      </c>
      <c r="M37" s="12" t="s">
        <v>52</v>
      </c>
      <c r="N37" s="25" t="s">
        <v>46</v>
      </c>
      <c r="O37" s="10"/>
      <c r="P37" s="10" t="s">
        <v>3563</v>
      </c>
      <c r="Q37" s="11" t="s">
        <v>3567</v>
      </c>
      <c r="R37" s="13" t="s">
        <v>3563</v>
      </c>
      <c r="S37" s="13" t="s">
        <v>3568</v>
      </c>
      <c r="T37" s="13" t="s">
        <v>2710</v>
      </c>
      <c r="U37" s="13" t="s">
        <v>3569</v>
      </c>
      <c r="V37" s="13" t="s">
        <v>3569</v>
      </c>
      <c r="W37" s="13" t="s">
        <v>1190</v>
      </c>
      <c r="X37" s="14">
        <v>5350</v>
      </c>
      <c r="Y37" s="26"/>
    </row>
    <row r="38" spans="1:25" ht="24.95" customHeight="1">
      <c r="A38" s="10">
        <v>35</v>
      </c>
      <c r="B38" s="62" t="s">
        <v>3523</v>
      </c>
      <c r="C38" s="11" t="s">
        <v>17</v>
      </c>
      <c r="D38" s="63" t="s">
        <v>3561</v>
      </c>
      <c r="E38" s="63" t="s">
        <v>669</v>
      </c>
      <c r="F38" s="21" t="s">
        <v>18</v>
      </c>
      <c r="G38" s="64">
        <v>30000</v>
      </c>
      <c r="H38" s="65">
        <v>2</v>
      </c>
      <c r="I38" s="63" t="s">
        <v>51</v>
      </c>
      <c r="J38" s="64">
        <v>60000</v>
      </c>
      <c r="K38" s="66">
        <v>0</v>
      </c>
      <c r="L38" s="64">
        <v>60000</v>
      </c>
      <c r="M38" s="12" t="s">
        <v>52</v>
      </c>
      <c r="N38" s="25" t="s">
        <v>46</v>
      </c>
      <c r="O38" s="10"/>
      <c r="P38" s="10" t="s">
        <v>3563</v>
      </c>
      <c r="Q38" s="11" t="s">
        <v>3564</v>
      </c>
      <c r="R38" s="13" t="s">
        <v>3563</v>
      </c>
      <c r="S38" s="13" t="s">
        <v>3565</v>
      </c>
      <c r="T38" s="13" t="s">
        <v>3581</v>
      </c>
      <c r="U38" s="13" t="s">
        <v>698</v>
      </c>
      <c r="V38" s="13" t="s">
        <v>698</v>
      </c>
      <c r="W38" s="13" t="s">
        <v>682</v>
      </c>
      <c r="X38" s="14">
        <v>60000</v>
      </c>
      <c r="Y38" s="26"/>
    </row>
    <row r="39" spans="1:25" ht="24.95" customHeight="1">
      <c r="A39" s="10">
        <v>36</v>
      </c>
      <c r="B39" s="11"/>
      <c r="C39" s="11" t="s">
        <v>17</v>
      </c>
      <c r="D39" s="30"/>
      <c r="E39" s="11"/>
      <c r="F39" s="21" t="s">
        <v>18</v>
      </c>
      <c r="G39" s="12"/>
      <c r="H39" s="10"/>
      <c r="I39" s="22" t="s">
        <v>19</v>
      </c>
      <c r="J39" s="12"/>
      <c r="K39" s="12">
        <f t="shared" ref="K39:K48" si="0">L39-J39</f>
        <v>0</v>
      </c>
      <c r="L39" s="12">
        <f t="shared" ref="L39:L48" si="1">H39*G39</f>
        <v>0</v>
      </c>
      <c r="M39" s="12" t="s">
        <v>20</v>
      </c>
      <c r="N39" s="25"/>
      <c r="O39" s="10"/>
      <c r="P39" s="10"/>
      <c r="Q39" s="11"/>
      <c r="R39" s="13"/>
      <c r="S39" s="13"/>
      <c r="T39" s="13"/>
      <c r="U39" s="13"/>
      <c r="V39" s="13"/>
      <c r="W39" s="13"/>
      <c r="X39" s="14"/>
      <c r="Y39" s="26"/>
    </row>
    <row r="40" spans="1:25" ht="24.95" customHeight="1">
      <c r="A40" s="10">
        <v>37</v>
      </c>
      <c r="B40" s="11"/>
      <c r="C40" s="11" t="s">
        <v>17</v>
      </c>
      <c r="D40" s="30"/>
      <c r="E40" s="11"/>
      <c r="F40" s="21" t="s">
        <v>18</v>
      </c>
      <c r="G40" s="12"/>
      <c r="H40" s="10"/>
      <c r="I40" s="22" t="s">
        <v>19</v>
      </c>
      <c r="J40" s="12"/>
      <c r="K40" s="12">
        <f t="shared" si="0"/>
        <v>0</v>
      </c>
      <c r="L40" s="12">
        <f t="shared" si="1"/>
        <v>0</v>
      </c>
      <c r="M40" s="12" t="s">
        <v>20</v>
      </c>
      <c r="N40" s="25"/>
      <c r="O40" s="10"/>
      <c r="P40" s="10"/>
      <c r="Q40" s="11"/>
      <c r="R40" s="13"/>
      <c r="S40" s="13"/>
      <c r="T40" s="13"/>
      <c r="U40" s="13"/>
      <c r="V40" s="13"/>
      <c r="W40" s="13"/>
      <c r="X40" s="14"/>
      <c r="Y40" s="26"/>
    </row>
    <row r="41" spans="1:25" ht="24.95" customHeight="1">
      <c r="A41" s="10">
        <v>38</v>
      </c>
      <c r="B41" s="11"/>
      <c r="C41" s="11" t="s">
        <v>17</v>
      </c>
      <c r="D41" s="30"/>
      <c r="E41" s="11"/>
      <c r="F41" s="21" t="s">
        <v>18</v>
      </c>
      <c r="G41" s="12"/>
      <c r="H41" s="10"/>
      <c r="I41" s="22" t="s">
        <v>19</v>
      </c>
      <c r="J41" s="12"/>
      <c r="K41" s="12">
        <f t="shared" si="0"/>
        <v>0</v>
      </c>
      <c r="L41" s="12">
        <f t="shared" si="1"/>
        <v>0</v>
      </c>
      <c r="M41" s="12" t="s">
        <v>20</v>
      </c>
      <c r="N41" s="25"/>
      <c r="O41" s="10"/>
      <c r="P41" s="10"/>
      <c r="Q41" s="11"/>
      <c r="R41" s="13"/>
      <c r="S41" s="13"/>
      <c r="T41" s="13"/>
      <c r="U41" s="13"/>
      <c r="V41" s="13"/>
      <c r="W41" s="13"/>
      <c r="X41" s="14"/>
      <c r="Y41" s="26"/>
    </row>
    <row r="42" spans="1:25" ht="24.95" customHeight="1">
      <c r="A42" s="10">
        <v>39</v>
      </c>
      <c r="B42" s="11"/>
      <c r="C42" s="11" t="s">
        <v>17</v>
      </c>
      <c r="D42" s="30"/>
      <c r="E42" s="11"/>
      <c r="F42" s="21" t="s">
        <v>18</v>
      </c>
      <c r="G42" s="12"/>
      <c r="H42" s="10"/>
      <c r="I42" s="22" t="s">
        <v>19</v>
      </c>
      <c r="J42" s="12"/>
      <c r="K42" s="12">
        <f t="shared" si="0"/>
        <v>0</v>
      </c>
      <c r="L42" s="12">
        <f t="shared" si="1"/>
        <v>0</v>
      </c>
      <c r="M42" s="12" t="s">
        <v>20</v>
      </c>
      <c r="N42" s="25"/>
      <c r="O42" s="10"/>
      <c r="P42" s="10"/>
      <c r="Q42" s="11"/>
      <c r="R42" s="13"/>
      <c r="S42" s="13"/>
      <c r="T42" s="13"/>
      <c r="U42" s="13"/>
      <c r="V42" s="13"/>
      <c r="W42" s="13"/>
      <c r="X42" s="14"/>
      <c r="Y42" s="26"/>
    </row>
    <row r="43" spans="1:25" ht="24.95" customHeight="1">
      <c r="A43" s="10">
        <v>40</v>
      </c>
      <c r="B43" s="11"/>
      <c r="C43" s="11" t="s">
        <v>17</v>
      </c>
      <c r="D43" s="30"/>
      <c r="E43" s="11"/>
      <c r="F43" s="21" t="s">
        <v>18</v>
      </c>
      <c r="G43" s="12"/>
      <c r="H43" s="10"/>
      <c r="I43" s="22" t="s">
        <v>19</v>
      </c>
      <c r="J43" s="12"/>
      <c r="K43" s="12">
        <f t="shared" si="0"/>
        <v>0</v>
      </c>
      <c r="L43" s="12">
        <f t="shared" si="1"/>
        <v>0</v>
      </c>
      <c r="M43" s="12" t="s">
        <v>20</v>
      </c>
      <c r="N43" s="25"/>
      <c r="O43" s="10"/>
      <c r="P43" s="10"/>
      <c r="Q43" s="11"/>
      <c r="R43" s="13"/>
      <c r="S43" s="13"/>
      <c r="T43" s="13"/>
      <c r="U43" s="13"/>
      <c r="V43" s="13"/>
      <c r="W43" s="13"/>
      <c r="X43" s="14"/>
      <c r="Y43" s="26"/>
    </row>
    <row r="44" spans="1:25" ht="24.95" customHeight="1">
      <c r="A44" s="10">
        <v>41</v>
      </c>
      <c r="B44" s="11"/>
      <c r="C44" s="11" t="s">
        <v>17</v>
      </c>
      <c r="D44" s="30"/>
      <c r="E44" s="11"/>
      <c r="F44" s="21" t="s">
        <v>18</v>
      </c>
      <c r="G44" s="12"/>
      <c r="H44" s="10"/>
      <c r="I44" s="22" t="s">
        <v>19</v>
      </c>
      <c r="J44" s="12"/>
      <c r="K44" s="12">
        <f t="shared" si="0"/>
        <v>0</v>
      </c>
      <c r="L44" s="12">
        <f t="shared" si="1"/>
        <v>0</v>
      </c>
      <c r="M44" s="12" t="s">
        <v>20</v>
      </c>
      <c r="N44" s="25"/>
      <c r="O44" s="10"/>
      <c r="P44" s="10"/>
      <c r="Q44" s="11"/>
      <c r="R44" s="13"/>
      <c r="S44" s="13"/>
      <c r="T44" s="13"/>
      <c r="U44" s="13"/>
      <c r="V44" s="13"/>
      <c r="W44" s="13"/>
      <c r="X44" s="14"/>
      <c r="Y44" s="26"/>
    </row>
    <row r="45" spans="1:25" ht="24.95" customHeight="1">
      <c r="A45" s="10">
        <v>42</v>
      </c>
      <c r="B45" s="11"/>
      <c r="C45" s="11" t="s">
        <v>17</v>
      </c>
      <c r="D45" s="30"/>
      <c r="E45" s="11"/>
      <c r="F45" s="21" t="s">
        <v>18</v>
      </c>
      <c r="G45" s="12"/>
      <c r="H45" s="10"/>
      <c r="I45" s="22" t="s">
        <v>19</v>
      </c>
      <c r="J45" s="12"/>
      <c r="K45" s="12">
        <f t="shared" si="0"/>
        <v>0</v>
      </c>
      <c r="L45" s="12">
        <f t="shared" si="1"/>
        <v>0</v>
      </c>
      <c r="M45" s="12" t="s">
        <v>20</v>
      </c>
      <c r="N45" s="25"/>
      <c r="O45" s="10"/>
      <c r="P45" s="10"/>
      <c r="Q45" s="11"/>
      <c r="R45" s="13"/>
      <c r="S45" s="13"/>
      <c r="T45" s="13"/>
      <c r="U45" s="13"/>
      <c r="V45" s="13"/>
      <c r="W45" s="13"/>
      <c r="X45" s="14"/>
      <c r="Y45" s="26"/>
    </row>
    <row r="46" spans="1:25" ht="24.95" customHeight="1">
      <c r="A46" s="10">
        <v>43</v>
      </c>
      <c r="B46" s="11"/>
      <c r="C46" s="11" t="s">
        <v>17</v>
      </c>
      <c r="D46" s="30"/>
      <c r="E46" s="11"/>
      <c r="F46" s="21" t="s">
        <v>18</v>
      </c>
      <c r="G46" s="12"/>
      <c r="H46" s="10"/>
      <c r="I46" s="22" t="s">
        <v>19</v>
      </c>
      <c r="J46" s="12"/>
      <c r="K46" s="12">
        <f t="shared" si="0"/>
        <v>0</v>
      </c>
      <c r="L46" s="12">
        <f t="shared" si="1"/>
        <v>0</v>
      </c>
      <c r="M46" s="12" t="s">
        <v>20</v>
      </c>
      <c r="N46" s="25"/>
      <c r="O46" s="10"/>
      <c r="P46" s="10"/>
      <c r="Q46" s="11"/>
      <c r="R46" s="13"/>
      <c r="S46" s="13"/>
      <c r="T46" s="13"/>
      <c r="U46" s="13"/>
      <c r="V46" s="13"/>
      <c r="W46" s="13"/>
      <c r="X46" s="14"/>
      <c r="Y46" s="26"/>
    </row>
    <row r="47" spans="1:25" ht="24.95" customHeight="1">
      <c r="A47" s="10">
        <v>44</v>
      </c>
      <c r="B47" s="11"/>
      <c r="C47" s="11" t="s">
        <v>17</v>
      </c>
      <c r="D47" s="30"/>
      <c r="E47" s="11"/>
      <c r="F47" s="21" t="s">
        <v>18</v>
      </c>
      <c r="G47" s="12"/>
      <c r="H47" s="10"/>
      <c r="I47" s="22" t="s">
        <v>19</v>
      </c>
      <c r="J47" s="12"/>
      <c r="K47" s="12">
        <f t="shared" si="0"/>
        <v>0</v>
      </c>
      <c r="L47" s="12">
        <f t="shared" si="1"/>
        <v>0</v>
      </c>
      <c r="M47" s="12" t="s">
        <v>20</v>
      </c>
      <c r="N47" s="25"/>
      <c r="O47" s="10"/>
      <c r="P47" s="10"/>
      <c r="Q47" s="11"/>
      <c r="R47" s="13"/>
      <c r="S47" s="13"/>
      <c r="T47" s="13"/>
      <c r="U47" s="13"/>
      <c r="V47" s="13"/>
      <c r="W47" s="13"/>
      <c r="X47" s="14"/>
      <c r="Y47" s="26"/>
    </row>
    <row r="48" spans="1:25" ht="24.95" customHeight="1">
      <c r="A48" s="10">
        <v>45</v>
      </c>
      <c r="B48" s="11"/>
      <c r="C48" s="11" t="s">
        <v>17</v>
      </c>
      <c r="D48" s="30"/>
      <c r="E48" s="11"/>
      <c r="F48" s="21" t="s">
        <v>18</v>
      </c>
      <c r="G48" s="12"/>
      <c r="H48" s="10"/>
      <c r="I48" s="22" t="s">
        <v>19</v>
      </c>
      <c r="J48" s="12"/>
      <c r="K48" s="12">
        <f t="shared" si="0"/>
        <v>0</v>
      </c>
      <c r="L48" s="12">
        <f t="shared" si="1"/>
        <v>0</v>
      </c>
      <c r="M48" s="12" t="s">
        <v>20</v>
      </c>
      <c r="N48" s="25"/>
      <c r="O48" s="10"/>
      <c r="P48" s="10"/>
      <c r="Q48" s="11"/>
      <c r="R48" s="13"/>
      <c r="S48" s="13"/>
      <c r="T48" s="13"/>
      <c r="U48" s="13"/>
      <c r="V48" s="13"/>
      <c r="W48" s="13"/>
      <c r="X48" s="14"/>
      <c r="Y48" s="26"/>
    </row>
    <row r="49" spans="1:25">
      <c r="A49" s="79"/>
      <c r="B49" s="79"/>
      <c r="C49" s="79"/>
      <c r="D49" s="79"/>
      <c r="E49" s="79"/>
      <c r="F49" s="79"/>
      <c r="G49" s="79"/>
      <c r="H49" s="79"/>
      <c r="I49" s="79"/>
      <c r="J49" s="96">
        <f>SUM(J4:J48)</f>
        <v>1677412.79</v>
      </c>
      <c r="K49" s="96">
        <f t="shared" ref="K49:L49" si="2">SUM(K4:K48)</f>
        <v>10587.21</v>
      </c>
      <c r="L49" s="96">
        <f t="shared" si="2"/>
        <v>1688000</v>
      </c>
      <c r="M49" s="79"/>
      <c r="N49" s="79"/>
      <c r="O49" s="80"/>
      <c r="P49" s="80"/>
      <c r="Q49" s="79"/>
      <c r="R49" s="79"/>
      <c r="S49" s="79"/>
      <c r="T49" s="79"/>
      <c r="U49" s="79"/>
      <c r="V49" s="79"/>
      <c r="W49" s="79"/>
      <c r="X49" s="79"/>
      <c r="Y49" s="79"/>
    </row>
  </sheetData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36">
    <dataValidation type="list" allowBlank="1" showInputMessage="1" showErrorMessage="1" sqref="C48 C44" xr:uid="{32FF8C0D-6AC7-48E0-904F-AAF6B5D8BC21}">
      <formula1>$AH$2:$AH$4</formula1>
    </dataValidation>
    <dataValidation type="list" allowBlank="1" showInputMessage="1" showErrorMessage="1" sqref="C45:C47 C4:C43" xr:uid="{363643E9-AB6B-4DE3-8B6F-5374C1191118}">
      <formula1>$AH$2:$AH$5</formula1>
    </dataValidation>
    <dataValidation type="list" allowBlank="1" showInputMessage="1" showErrorMessage="1" sqref="F39:G48 F4:F38" xr:uid="{72BB90D2-43B1-4308-BF6D-7E48249ED427}">
      <formula1>$AI$2:$AI$4</formula1>
    </dataValidation>
    <dataValidation type="list" allowBlank="1" showInputMessage="1" showErrorMessage="1" sqref="I39:I48" xr:uid="{95371862-4BC6-4F86-A654-19C1CC1495F1}">
      <formula1>$AJ$2:$AJ$5</formula1>
    </dataValidation>
    <dataValidation type="list" allowBlank="1" showInputMessage="1" showErrorMessage="1" sqref="M4:M48" xr:uid="{4A7B2A34-33A7-4965-AF4D-7101138AE04E}">
      <formula1>$AK$2:$AK$4</formula1>
    </dataValidation>
    <dataValidation type="list" allowBlank="1" showInputMessage="1" showErrorMessage="1" sqref="N4" xr:uid="{218C7C12-004A-4A36-83E0-926C539FC210}">
      <formula1>INDIRECT($M$4)</formula1>
    </dataValidation>
    <dataValidation type="list" allowBlank="1" showInputMessage="1" showErrorMessage="1" sqref="N5:N8 N10" xr:uid="{3A9DB80B-B6D5-4111-9F35-42C49B8F4F10}">
      <formula1>INDIRECT($M$5)</formula1>
    </dataValidation>
    <dataValidation type="list" allowBlank="1" showInputMessage="1" showErrorMessage="1" sqref="N9" xr:uid="{8D132718-8BEE-4EC9-B504-9CC372CC1C73}">
      <formula1>INDIRECT($M$9)</formula1>
    </dataValidation>
    <dataValidation type="list" allowBlank="1" showInputMessage="1" showErrorMessage="1" sqref="N11" xr:uid="{AA6A4EFD-2798-474F-BBF6-4DB1A947B6BD}">
      <formula1>INDIRECT($M$11)</formula1>
    </dataValidation>
    <dataValidation type="list" allowBlank="1" showInputMessage="1" showErrorMessage="1" sqref="N12" xr:uid="{CE1E6D1A-220B-4B99-89FE-614AE0D461AA}">
      <formula1>INDIRECT($M$12)</formula1>
    </dataValidation>
    <dataValidation type="list" allowBlank="1" showInputMessage="1" showErrorMessage="1" sqref="N13" xr:uid="{C6C429E8-6CDF-42A9-8478-D005A7FEED9E}">
      <formula1>INDIRECT($M$13)</formula1>
    </dataValidation>
    <dataValidation type="list" allowBlank="1" showInputMessage="1" showErrorMessage="1" sqref="N14" xr:uid="{17C20E63-321F-4588-ACC9-DB666921FD6F}">
      <formula1>INDIRECT($M$14)</formula1>
    </dataValidation>
    <dataValidation type="list" allowBlank="1" showInputMessage="1" showErrorMessage="1" sqref="N15:N25" xr:uid="{9B0DA828-4398-46B7-B514-8BFF1E2DC18B}">
      <formula1>INDIRECT($M$15)</formula1>
    </dataValidation>
    <dataValidation type="list" allowBlank="1" showInputMessage="1" showErrorMessage="1" sqref="N26" xr:uid="{DD14E80A-51E2-4663-9052-1EB42AE6B5E8}">
      <formula1>INDIRECT($M$26)</formula1>
    </dataValidation>
    <dataValidation type="list" allowBlank="1" showInputMessage="1" showErrorMessage="1" sqref="N27" xr:uid="{48FE120D-71FD-4843-A849-236D9A1EEA27}">
      <formula1>INDIRECT($M$27)</formula1>
    </dataValidation>
    <dataValidation type="list" allowBlank="1" showInputMessage="1" showErrorMessage="1" sqref="N28" xr:uid="{375DD87C-FEE8-4783-BB93-459A45F0884A}">
      <formula1>INDIRECT($M$28)</formula1>
    </dataValidation>
    <dataValidation type="list" allowBlank="1" showInputMessage="1" showErrorMessage="1" sqref="N29" xr:uid="{830376BB-3643-4D18-BDA6-BE4E720964D3}">
      <formula1>INDIRECT($M$29)</formula1>
    </dataValidation>
    <dataValidation type="list" allowBlank="1" showInputMessage="1" showErrorMessage="1" sqref="N30" xr:uid="{F4917937-7222-4C29-98FD-BF77EAA078EB}">
      <formula1>INDIRECT($M$30)</formula1>
    </dataValidation>
    <dataValidation type="list" allowBlank="1" showInputMessage="1" showErrorMessage="1" sqref="N31" xr:uid="{5E73A2F4-C894-4A34-BEB3-6E3EEC258288}">
      <formula1>INDIRECT($M$31)</formula1>
    </dataValidation>
    <dataValidation type="list" allowBlank="1" showInputMessage="1" showErrorMessage="1" sqref="N32" xr:uid="{79AD49EF-9E95-4A75-88AA-FBFE6106F0AC}">
      <formula1>INDIRECT($M$32)</formula1>
    </dataValidation>
    <dataValidation type="list" allowBlank="1" showInputMessage="1" showErrorMessage="1" sqref="N33" xr:uid="{838F82F4-6790-4770-8FEA-502ACD84541B}">
      <formula1>INDIRECT($M$33)</formula1>
    </dataValidation>
    <dataValidation type="list" allowBlank="1" showInputMessage="1" showErrorMessage="1" sqref="N34" xr:uid="{BA7E5B68-9357-4B9C-BC80-ECEE9B7EEBAF}">
      <formula1>INDIRECT($M$34)</formula1>
    </dataValidation>
    <dataValidation type="list" allowBlank="1" showInputMessage="1" showErrorMessage="1" sqref="N35" xr:uid="{EB192977-DB04-41FF-B7D3-39D793EE0DEF}">
      <formula1>INDIRECT($M$35)</formula1>
    </dataValidation>
    <dataValidation type="list" allowBlank="1" showInputMessage="1" showErrorMessage="1" sqref="N36" xr:uid="{F88363AC-04DD-4D97-8DAF-B6D6FFA33D98}">
      <formula1>INDIRECT($M$36)</formula1>
    </dataValidation>
    <dataValidation type="list" allowBlank="1" showInputMessage="1" showErrorMessage="1" sqref="N37" xr:uid="{D1DDEF21-783F-4C17-ABC1-BD678B7ACFCA}">
      <formula1>INDIRECT($M$37)</formula1>
    </dataValidation>
    <dataValidation type="list" allowBlank="1" showInputMessage="1" showErrorMessage="1" sqref="N38" xr:uid="{935865C4-48F9-4CF8-BA2F-94C9E833B02F}">
      <formula1>INDIRECT($M$38)</formula1>
    </dataValidation>
    <dataValidation type="list" allowBlank="1" showInputMessage="1" showErrorMessage="1" sqref="N39" xr:uid="{B869CFF9-8762-4E63-9DD9-5E15CD9614A8}">
      <formula1>INDIRECT($M$39)</formula1>
    </dataValidation>
    <dataValidation type="list" allowBlank="1" showInputMessage="1" showErrorMessage="1" sqref="N40" xr:uid="{B1DD5968-931B-4825-9678-220EA473CB56}">
      <formula1>INDIRECT($M$40)</formula1>
    </dataValidation>
    <dataValidation type="list" allowBlank="1" showInputMessage="1" showErrorMessage="1" sqref="N41" xr:uid="{B63CD808-296E-43D6-BF70-D16F3C2F2554}">
      <formula1>INDIRECT($M$41)</formula1>
    </dataValidation>
    <dataValidation type="list" allowBlank="1" showInputMessage="1" showErrorMessage="1" sqref="N42" xr:uid="{3C2EBFAC-031F-4CA1-9997-6DCA2B193335}">
      <formula1>INDIRECT($M$42)</formula1>
    </dataValidation>
    <dataValidation type="list" allowBlank="1" showInputMessage="1" showErrorMessage="1" sqref="N43" xr:uid="{74A01BBB-4868-4822-804C-BE88B8B9E210}">
      <formula1>INDIRECT($M$43)</formula1>
    </dataValidation>
    <dataValidation type="list" allowBlank="1" showInputMessage="1" showErrorMessage="1" sqref="N44" xr:uid="{F30AE63D-D7DB-4525-8A5E-0C6F8877DD71}">
      <formula1>INDIRECT($M$44)</formula1>
    </dataValidation>
    <dataValidation type="list" allowBlank="1" showInputMessage="1" showErrorMessage="1" sqref="N45" xr:uid="{76681E5E-8581-4DA1-AE4D-907613FC4874}">
      <formula1>INDIRECT($M$45)</formula1>
    </dataValidation>
    <dataValidation type="list" allowBlank="1" showInputMessage="1" showErrorMessage="1" sqref="N46" xr:uid="{9B4B354B-4F4E-45E0-AC7E-942CA8AA28A1}">
      <formula1>INDIRECT($M$46)</formula1>
    </dataValidation>
    <dataValidation type="list" allowBlank="1" showInputMessage="1" showErrorMessage="1" sqref="N47" xr:uid="{D442FD44-15DA-4514-9CE5-042BC841D082}">
      <formula1>INDIRECT($M$47)</formula1>
    </dataValidation>
    <dataValidation type="list" allowBlank="1" showInputMessage="1" showErrorMessage="1" sqref="N48" xr:uid="{28821E49-7C50-4549-AAB8-B0043CC69033}">
      <formula1>INDIRECT($M$48)</formula1>
    </dataValidation>
  </dataValidations>
  <pageMargins left="0.7" right="0.7" top="0.75" bottom="0.75" header="0.3" footer="0.3"/>
  <pageSetup paperSize="9" fitToWidth="0" fitToHeight="0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931E8-79F2-44D6-B07B-3EB7A2AAF8C4}">
  <sheetPr>
    <pageSetUpPr fitToPage="1"/>
  </sheetPr>
  <dimension ref="A1:AW45"/>
  <sheetViews>
    <sheetView zoomScale="112" zoomScaleNormal="112" workbookViewId="0">
      <pane ySplit="3" topLeftCell="N23" activePane="bottomLeft" state="frozen"/>
      <selection pane="bottomLeft" activeCell="N8" sqref="N8"/>
      <selection activeCell="H1" sqref="H1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13.5" customWidth="1"/>
    <col min="5" max="5" width="35.25" customWidth="1"/>
    <col min="6" max="6" width="10" customWidth="1"/>
    <col min="7" max="7" width="11.25" customWidth="1"/>
    <col min="9" max="9" width="10.625" customWidth="1"/>
    <col min="10" max="10" width="12.75" customWidth="1"/>
    <col min="11" max="11" width="13.125" customWidth="1"/>
    <col min="12" max="12" width="13" customWidth="1"/>
    <col min="13" max="13" width="14.25" customWidth="1"/>
    <col min="14" max="14" width="29.5" customWidth="1"/>
    <col min="15" max="15" width="18.5" style="53" customWidth="1"/>
    <col min="16" max="16" width="14.125" style="53" customWidth="1"/>
    <col min="17" max="17" width="18.5" customWidth="1"/>
    <col min="18" max="18" width="13.25" customWidth="1"/>
    <col min="19" max="19" width="12.87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33">
        <v>1</v>
      </c>
      <c r="B4" s="60" t="s">
        <v>3584</v>
      </c>
      <c r="C4" s="11" t="s">
        <v>17</v>
      </c>
      <c r="D4" s="56" t="s">
        <v>3585</v>
      </c>
      <c r="E4" s="56" t="s">
        <v>1489</v>
      </c>
      <c r="F4" s="21" t="s">
        <v>18</v>
      </c>
      <c r="G4" s="57">
        <v>27200</v>
      </c>
      <c r="H4" s="61">
        <v>2</v>
      </c>
      <c r="I4" s="56" t="s">
        <v>51</v>
      </c>
      <c r="J4" s="57">
        <v>54400</v>
      </c>
      <c r="K4" s="58">
        <v>0</v>
      </c>
      <c r="L4" s="57">
        <v>54400</v>
      </c>
      <c r="M4" s="35" t="s">
        <v>52</v>
      </c>
      <c r="N4" s="36" t="s">
        <v>46</v>
      </c>
      <c r="O4" s="54"/>
      <c r="P4" s="806">
        <v>243405</v>
      </c>
      <c r="Q4" s="37" t="s">
        <v>3586</v>
      </c>
      <c r="R4" s="38" t="s">
        <v>279</v>
      </c>
      <c r="S4" s="38" t="s">
        <v>1129</v>
      </c>
      <c r="T4" s="23" t="s">
        <v>65</v>
      </c>
      <c r="U4" s="23" t="s">
        <v>279</v>
      </c>
      <c r="V4" s="23" t="s">
        <v>279</v>
      </c>
      <c r="W4" s="23" t="s">
        <v>3587</v>
      </c>
      <c r="X4" s="39">
        <v>54400</v>
      </c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customHeight="1">
      <c r="A5" s="33">
        <v>2</v>
      </c>
      <c r="B5" s="60" t="s">
        <v>3584</v>
      </c>
      <c r="C5" s="11" t="s">
        <v>17</v>
      </c>
      <c r="D5" s="56" t="s">
        <v>3585</v>
      </c>
      <c r="E5" s="56" t="s">
        <v>50</v>
      </c>
      <c r="F5" s="21" t="s">
        <v>18</v>
      </c>
      <c r="G5" s="57">
        <v>22000</v>
      </c>
      <c r="H5" s="61">
        <v>2</v>
      </c>
      <c r="I5" s="56" t="s">
        <v>51</v>
      </c>
      <c r="J5" s="57">
        <v>44000</v>
      </c>
      <c r="K5" s="58">
        <v>0</v>
      </c>
      <c r="L5" s="57">
        <v>44000</v>
      </c>
      <c r="M5" s="35" t="s">
        <v>52</v>
      </c>
      <c r="N5" s="36" t="s">
        <v>46</v>
      </c>
      <c r="O5" s="33"/>
      <c r="P5" s="806">
        <v>243405</v>
      </c>
      <c r="Q5" s="34" t="s">
        <v>3588</v>
      </c>
      <c r="R5" s="38" t="s">
        <v>279</v>
      </c>
      <c r="S5" s="23" t="s">
        <v>542</v>
      </c>
      <c r="T5" s="23" t="s">
        <v>65</v>
      </c>
      <c r="U5" s="23" t="s">
        <v>629</v>
      </c>
      <c r="V5" s="23" t="s">
        <v>3589</v>
      </c>
      <c r="W5" s="23" t="s">
        <v>623</v>
      </c>
      <c r="X5" s="39">
        <v>44000</v>
      </c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customHeight="1">
      <c r="A6" s="33">
        <v>3</v>
      </c>
      <c r="B6" s="60" t="s">
        <v>3584</v>
      </c>
      <c r="C6" s="11" t="s">
        <v>17</v>
      </c>
      <c r="D6" s="56" t="s">
        <v>3590</v>
      </c>
      <c r="E6" s="56" t="s">
        <v>3591</v>
      </c>
      <c r="F6" s="21" t="s">
        <v>18</v>
      </c>
      <c r="G6" s="57">
        <v>4000</v>
      </c>
      <c r="H6" s="61">
        <v>1</v>
      </c>
      <c r="I6" s="56" t="s">
        <v>51</v>
      </c>
      <c r="J6" s="57">
        <v>4000</v>
      </c>
      <c r="K6" s="58">
        <v>0</v>
      </c>
      <c r="L6" s="57">
        <v>4000</v>
      </c>
      <c r="M6" s="35" t="s">
        <v>52</v>
      </c>
      <c r="N6" s="36" t="s">
        <v>46</v>
      </c>
      <c r="O6" s="33"/>
      <c r="P6" s="207">
        <v>243411</v>
      </c>
      <c r="Q6" s="37" t="s">
        <v>3592</v>
      </c>
      <c r="R6" s="38" t="s">
        <v>3593</v>
      </c>
      <c r="S6" s="38" t="s">
        <v>413</v>
      </c>
      <c r="T6" s="23" t="s">
        <v>3594</v>
      </c>
      <c r="U6" s="23" t="s">
        <v>278</v>
      </c>
      <c r="V6" s="23" t="s">
        <v>278</v>
      </c>
      <c r="W6" s="23" t="s">
        <v>568</v>
      </c>
      <c r="X6" s="39">
        <v>4000</v>
      </c>
      <c r="Y6" s="55" t="s">
        <v>74</v>
      </c>
      <c r="AH6" s="48"/>
    </row>
    <row r="7" spans="1:49" s="40" customFormat="1" ht="39.75" customHeight="1">
      <c r="A7" s="33">
        <v>4</v>
      </c>
      <c r="B7" s="60" t="s">
        <v>3584</v>
      </c>
      <c r="C7" s="11" t="s">
        <v>17</v>
      </c>
      <c r="D7" s="56" t="s">
        <v>3590</v>
      </c>
      <c r="E7" s="56" t="s">
        <v>50</v>
      </c>
      <c r="F7" s="21" t="s">
        <v>18</v>
      </c>
      <c r="G7" s="57">
        <v>22000</v>
      </c>
      <c r="H7" s="61">
        <v>2</v>
      </c>
      <c r="I7" s="56" t="s">
        <v>51</v>
      </c>
      <c r="J7" s="57">
        <v>44000</v>
      </c>
      <c r="K7" s="58">
        <v>0</v>
      </c>
      <c r="L7" s="57">
        <v>44000</v>
      </c>
      <c r="M7" s="35" t="s">
        <v>52</v>
      </c>
      <c r="N7" s="36" t="s">
        <v>46</v>
      </c>
      <c r="O7" s="33"/>
      <c r="P7" s="207">
        <v>243370</v>
      </c>
      <c r="Q7" s="37" t="s">
        <v>3588</v>
      </c>
      <c r="R7" s="38" t="s">
        <v>594</v>
      </c>
      <c r="S7" s="38" t="s">
        <v>549</v>
      </c>
      <c r="T7" s="23" t="s">
        <v>1261</v>
      </c>
      <c r="U7" s="51" t="s">
        <v>3593</v>
      </c>
      <c r="V7" s="23" t="s">
        <v>3595</v>
      </c>
      <c r="W7" s="23" t="s">
        <v>3587</v>
      </c>
      <c r="X7" s="39">
        <v>44000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customHeight="1">
      <c r="A8" s="10">
        <v>5</v>
      </c>
      <c r="B8" s="60" t="s">
        <v>3584</v>
      </c>
      <c r="C8" s="11" t="s">
        <v>17</v>
      </c>
      <c r="D8" s="56" t="s">
        <v>3590</v>
      </c>
      <c r="E8" s="56" t="s">
        <v>3596</v>
      </c>
      <c r="F8" s="21" t="s">
        <v>18</v>
      </c>
      <c r="G8" s="57">
        <v>38000</v>
      </c>
      <c r="H8" s="61">
        <v>1</v>
      </c>
      <c r="I8" s="56" t="s">
        <v>51</v>
      </c>
      <c r="J8" s="57">
        <v>38000</v>
      </c>
      <c r="K8" s="58">
        <v>0</v>
      </c>
      <c r="L8" s="57">
        <v>38000</v>
      </c>
      <c r="M8" s="12" t="s">
        <v>52</v>
      </c>
      <c r="N8" s="25" t="s">
        <v>46</v>
      </c>
      <c r="O8" s="10"/>
      <c r="P8" s="191">
        <v>243417</v>
      </c>
      <c r="Q8" s="11" t="s">
        <v>3597</v>
      </c>
      <c r="R8" s="13" t="s">
        <v>278</v>
      </c>
      <c r="S8" s="23" t="s">
        <v>537</v>
      </c>
      <c r="T8" s="23" t="s">
        <v>639</v>
      </c>
      <c r="U8" s="23" t="s">
        <v>3598</v>
      </c>
      <c r="V8" s="23" t="s">
        <v>3598</v>
      </c>
      <c r="W8" s="13" t="s">
        <v>3599</v>
      </c>
      <c r="X8" s="14">
        <v>38000</v>
      </c>
      <c r="Y8" s="55"/>
    </row>
    <row r="9" spans="1:49" ht="24.95" customHeight="1">
      <c r="A9" s="10">
        <v>6</v>
      </c>
      <c r="B9" s="60" t="s">
        <v>3584</v>
      </c>
      <c r="C9" s="11" t="s">
        <v>17</v>
      </c>
      <c r="D9" s="56" t="s">
        <v>3590</v>
      </c>
      <c r="E9" s="56" t="s">
        <v>3532</v>
      </c>
      <c r="F9" s="21" t="s">
        <v>18</v>
      </c>
      <c r="G9" s="57">
        <v>4500</v>
      </c>
      <c r="H9" s="61">
        <v>3</v>
      </c>
      <c r="I9" s="56" t="s">
        <v>51</v>
      </c>
      <c r="J9" s="57">
        <v>13500</v>
      </c>
      <c r="K9" s="58">
        <v>0</v>
      </c>
      <c r="L9" s="57">
        <v>13500</v>
      </c>
      <c r="M9" s="12" t="s">
        <v>52</v>
      </c>
      <c r="N9" s="25" t="s">
        <v>46</v>
      </c>
      <c r="O9" s="10"/>
      <c r="P9" s="191">
        <v>243367</v>
      </c>
      <c r="Q9" s="11" t="s">
        <v>3592</v>
      </c>
      <c r="R9" s="13" t="s">
        <v>594</v>
      </c>
      <c r="S9" s="13" t="s">
        <v>590</v>
      </c>
      <c r="T9" s="13" t="s">
        <v>1261</v>
      </c>
      <c r="U9" s="13" t="s">
        <v>629</v>
      </c>
      <c r="V9" s="13" t="s">
        <v>3593</v>
      </c>
      <c r="W9" s="13" t="s">
        <v>623</v>
      </c>
      <c r="X9" s="14">
        <v>13500</v>
      </c>
      <c r="Y9" s="29"/>
    </row>
    <row r="10" spans="1:49" ht="24.95" customHeight="1">
      <c r="A10" s="10">
        <v>7</v>
      </c>
      <c r="B10" s="60" t="s">
        <v>3584</v>
      </c>
      <c r="C10" s="11" t="s">
        <v>17</v>
      </c>
      <c r="D10" s="56" t="s">
        <v>3590</v>
      </c>
      <c r="E10" s="56" t="s">
        <v>533</v>
      </c>
      <c r="F10" s="21" t="s">
        <v>18</v>
      </c>
      <c r="G10" s="57">
        <v>23000</v>
      </c>
      <c r="H10" s="61">
        <v>1</v>
      </c>
      <c r="I10" s="56" t="s">
        <v>51</v>
      </c>
      <c r="J10" s="57">
        <v>23000</v>
      </c>
      <c r="K10" s="58">
        <v>0</v>
      </c>
      <c r="L10" s="57">
        <v>23000</v>
      </c>
      <c r="M10" s="12" t="s">
        <v>52</v>
      </c>
      <c r="N10" s="25" t="s">
        <v>46</v>
      </c>
      <c r="O10" s="10"/>
      <c r="P10" s="191">
        <v>243370</v>
      </c>
      <c r="Q10" s="11" t="s">
        <v>3588</v>
      </c>
      <c r="R10" s="13" t="s">
        <v>594</v>
      </c>
      <c r="S10" s="13" t="s">
        <v>549</v>
      </c>
      <c r="T10" s="13" t="s">
        <v>1261</v>
      </c>
      <c r="U10" s="13" t="s">
        <v>3593</v>
      </c>
      <c r="V10" s="13" t="s">
        <v>629</v>
      </c>
      <c r="W10" s="13" t="s">
        <v>623</v>
      </c>
      <c r="X10" s="14">
        <v>23000</v>
      </c>
      <c r="Y10" s="29"/>
    </row>
    <row r="11" spans="1:49" ht="24.95" customHeight="1">
      <c r="A11" s="10">
        <v>8</v>
      </c>
      <c r="B11" s="60" t="s">
        <v>3584</v>
      </c>
      <c r="C11" s="11" t="s">
        <v>17</v>
      </c>
      <c r="D11" s="56" t="s">
        <v>3600</v>
      </c>
      <c r="E11" s="56" t="s">
        <v>98</v>
      </c>
      <c r="F11" s="21" t="s">
        <v>18</v>
      </c>
      <c r="G11" s="57">
        <v>13000</v>
      </c>
      <c r="H11" s="61">
        <v>1</v>
      </c>
      <c r="I11" s="56" t="s">
        <v>51</v>
      </c>
      <c r="J11" s="57">
        <v>13000</v>
      </c>
      <c r="K11" s="58">
        <v>0</v>
      </c>
      <c r="L11" s="57">
        <v>13000</v>
      </c>
      <c r="M11" s="12" t="s">
        <v>52</v>
      </c>
      <c r="N11" s="25" t="s">
        <v>46</v>
      </c>
      <c r="O11" s="10"/>
      <c r="P11" s="191">
        <v>243417</v>
      </c>
      <c r="Q11" s="11" t="s">
        <v>3586</v>
      </c>
      <c r="R11" s="13" t="s">
        <v>278</v>
      </c>
      <c r="S11" s="13" t="s">
        <v>579</v>
      </c>
      <c r="T11" s="13" t="s">
        <v>606</v>
      </c>
      <c r="U11" s="13" t="s">
        <v>617</v>
      </c>
      <c r="V11" s="13" t="s">
        <v>617</v>
      </c>
      <c r="W11" s="13" t="s">
        <v>617</v>
      </c>
      <c r="X11" s="14">
        <v>13000</v>
      </c>
      <c r="Y11" s="29"/>
    </row>
    <row r="12" spans="1:49" ht="24.95" customHeight="1">
      <c r="A12" s="10">
        <v>9</v>
      </c>
      <c r="B12" s="60" t="s">
        <v>3584</v>
      </c>
      <c r="C12" s="11" t="s">
        <v>17</v>
      </c>
      <c r="D12" s="56" t="s">
        <v>3600</v>
      </c>
      <c r="E12" s="56" t="s">
        <v>3596</v>
      </c>
      <c r="F12" s="21" t="s">
        <v>18</v>
      </c>
      <c r="G12" s="57">
        <v>25000</v>
      </c>
      <c r="H12" s="61">
        <v>1</v>
      </c>
      <c r="I12" s="56" t="s">
        <v>51</v>
      </c>
      <c r="J12" s="57">
        <v>25000</v>
      </c>
      <c r="K12" s="58">
        <v>0</v>
      </c>
      <c r="L12" s="57">
        <v>25000</v>
      </c>
      <c r="M12" s="12" t="s">
        <v>52</v>
      </c>
      <c r="N12" s="25" t="s">
        <v>46</v>
      </c>
      <c r="O12" s="10"/>
      <c r="P12" s="191">
        <v>243417</v>
      </c>
      <c r="Q12" s="11" t="s">
        <v>3597</v>
      </c>
      <c r="R12" s="13" t="s">
        <v>1152</v>
      </c>
      <c r="S12" s="13" t="s">
        <v>1129</v>
      </c>
      <c r="T12" s="13" t="s">
        <v>3601</v>
      </c>
      <c r="U12" s="13" t="s">
        <v>3599</v>
      </c>
      <c r="V12" s="13" t="s">
        <v>3599</v>
      </c>
      <c r="W12" s="13" t="s">
        <v>2612</v>
      </c>
      <c r="X12" s="14">
        <v>25000</v>
      </c>
      <c r="Y12" s="26"/>
    </row>
    <row r="13" spans="1:49" ht="24.95" customHeight="1">
      <c r="A13" s="10">
        <v>10</v>
      </c>
      <c r="B13" s="60" t="s">
        <v>3584</v>
      </c>
      <c r="C13" s="11" t="s">
        <v>17</v>
      </c>
      <c r="D13" s="56" t="s">
        <v>3600</v>
      </c>
      <c r="E13" s="56" t="s">
        <v>3602</v>
      </c>
      <c r="F13" s="21" t="s">
        <v>18</v>
      </c>
      <c r="G13" s="57">
        <v>30900</v>
      </c>
      <c r="H13" s="61">
        <v>2</v>
      </c>
      <c r="I13" s="56" t="s">
        <v>51</v>
      </c>
      <c r="J13" s="57">
        <v>61800</v>
      </c>
      <c r="K13" s="58">
        <v>0</v>
      </c>
      <c r="L13" s="57">
        <v>61800</v>
      </c>
      <c r="M13" s="12" t="s">
        <v>52</v>
      </c>
      <c r="N13" s="25" t="s">
        <v>46</v>
      </c>
      <c r="O13" s="10"/>
      <c r="P13" s="191">
        <v>243417</v>
      </c>
      <c r="Q13" s="11" t="s">
        <v>3586</v>
      </c>
      <c r="R13" s="13" t="s">
        <v>278</v>
      </c>
      <c r="S13" s="13" t="s">
        <v>590</v>
      </c>
      <c r="T13" s="13" t="s">
        <v>606</v>
      </c>
      <c r="U13" s="13" t="s">
        <v>617</v>
      </c>
      <c r="V13" s="13" t="s">
        <v>617</v>
      </c>
      <c r="W13" s="13" t="s">
        <v>617</v>
      </c>
      <c r="X13" s="14">
        <v>61800</v>
      </c>
      <c r="Y13" s="26"/>
    </row>
    <row r="14" spans="1:49" ht="24.95" customHeight="1">
      <c r="A14" s="10">
        <v>11</v>
      </c>
      <c r="B14" s="60" t="s">
        <v>3584</v>
      </c>
      <c r="C14" s="11" t="s">
        <v>17</v>
      </c>
      <c r="D14" s="56" t="s">
        <v>3603</v>
      </c>
      <c r="E14" s="56" t="s">
        <v>3596</v>
      </c>
      <c r="F14" s="21" t="s">
        <v>18</v>
      </c>
      <c r="G14" s="57">
        <v>25000</v>
      </c>
      <c r="H14" s="61">
        <v>1</v>
      </c>
      <c r="I14" s="56" t="s">
        <v>51</v>
      </c>
      <c r="J14" s="57">
        <v>25000</v>
      </c>
      <c r="K14" s="58">
        <v>0</v>
      </c>
      <c r="L14" s="57">
        <v>25000</v>
      </c>
      <c r="M14" s="12" t="s">
        <v>52</v>
      </c>
      <c r="N14" s="25" t="s">
        <v>46</v>
      </c>
      <c r="O14" s="10"/>
      <c r="P14" s="191">
        <v>243375</v>
      </c>
      <c r="Q14" s="11" t="s">
        <v>3597</v>
      </c>
      <c r="R14" s="13" t="s">
        <v>3593</v>
      </c>
      <c r="S14" s="13" t="s">
        <v>1203</v>
      </c>
      <c r="T14" s="13" t="s">
        <v>1760</v>
      </c>
      <c r="U14" s="13" t="s">
        <v>157</v>
      </c>
      <c r="V14" s="13" t="s">
        <v>157</v>
      </c>
      <c r="W14" s="13" t="s">
        <v>600</v>
      </c>
      <c r="X14" s="14">
        <v>25000</v>
      </c>
      <c r="Y14" s="26"/>
    </row>
    <row r="15" spans="1:49" ht="24.95" customHeight="1">
      <c r="A15" s="10">
        <v>12</v>
      </c>
      <c r="B15" s="60" t="s">
        <v>3584</v>
      </c>
      <c r="C15" s="11" t="s">
        <v>17</v>
      </c>
      <c r="D15" s="56" t="s">
        <v>3603</v>
      </c>
      <c r="E15" s="56" t="s">
        <v>196</v>
      </c>
      <c r="F15" s="21" t="s">
        <v>18</v>
      </c>
      <c r="G15" s="57">
        <v>6300</v>
      </c>
      <c r="H15" s="61">
        <v>1</v>
      </c>
      <c r="I15" s="56" t="s">
        <v>51</v>
      </c>
      <c r="J15" s="57">
        <v>6300</v>
      </c>
      <c r="K15" s="58">
        <v>0</v>
      </c>
      <c r="L15" s="57">
        <v>6300</v>
      </c>
      <c r="M15" s="12" t="s">
        <v>52</v>
      </c>
      <c r="N15" s="25" t="s">
        <v>46</v>
      </c>
      <c r="O15" s="10"/>
      <c r="P15" s="191">
        <v>243440</v>
      </c>
      <c r="Q15" s="11" t="s">
        <v>3604</v>
      </c>
      <c r="R15" s="13" t="s">
        <v>3605</v>
      </c>
      <c r="S15" s="13" t="s">
        <v>3138</v>
      </c>
      <c r="T15" s="13" t="s">
        <v>1760</v>
      </c>
      <c r="U15" s="13" t="s">
        <v>1797</v>
      </c>
      <c r="V15" s="13" t="s">
        <v>1797</v>
      </c>
      <c r="W15" s="13" t="s">
        <v>3606</v>
      </c>
      <c r="X15" s="14">
        <v>6300</v>
      </c>
      <c r="Y15" s="26"/>
    </row>
    <row r="16" spans="1:49" ht="24.95" customHeight="1">
      <c r="A16" s="10">
        <v>13</v>
      </c>
      <c r="B16" s="60" t="s">
        <v>3584</v>
      </c>
      <c r="C16" s="11" t="s">
        <v>17</v>
      </c>
      <c r="D16" s="56" t="s">
        <v>3603</v>
      </c>
      <c r="E16" s="56" t="s">
        <v>3607</v>
      </c>
      <c r="F16" s="21" t="s">
        <v>18</v>
      </c>
      <c r="G16" s="57">
        <v>20000</v>
      </c>
      <c r="H16" s="61">
        <v>1</v>
      </c>
      <c r="I16" s="56" t="s">
        <v>51</v>
      </c>
      <c r="J16" s="57">
        <v>20000</v>
      </c>
      <c r="K16" s="58">
        <v>0</v>
      </c>
      <c r="L16" s="57">
        <v>20000</v>
      </c>
      <c r="M16" s="12" t="s">
        <v>52</v>
      </c>
      <c r="N16" s="25" t="s">
        <v>46</v>
      </c>
      <c r="O16" s="10"/>
      <c r="P16" s="191">
        <v>243402</v>
      </c>
      <c r="Q16" s="11" t="s">
        <v>3608</v>
      </c>
      <c r="R16" s="13" t="s">
        <v>3593</v>
      </c>
      <c r="S16" s="13" t="s">
        <v>549</v>
      </c>
      <c r="T16" s="13" t="s">
        <v>538</v>
      </c>
      <c r="U16" s="13" t="s">
        <v>637</v>
      </c>
      <c r="V16" s="13" t="s">
        <v>637</v>
      </c>
      <c r="W16" s="13" t="s">
        <v>784</v>
      </c>
      <c r="X16" s="14">
        <v>20000</v>
      </c>
      <c r="Y16" s="26"/>
    </row>
    <row r="17" spans="1:25" ht="24.95" customHeight="1">
      <c r="A17" s="10">
        <v>14</v>
      </c>
      <c r="B17" s="60" t="s">
        <v>3584</v>
      </c>
      <c r="C17" s="11" t="s">
        <v>17</v>
      </c>
      <c r="D17" s="56" t="s">
        <v>3603</v>
      </c>
      <c r="E17" s="56" t="s">
        <v>50</v>
      </c>
      <c r="F17" s="21" t="s">
        <v>18</v>
      </c>
      <c r="G17" s="57">
        <v>22000</v>
      </c>
      <c r="H17" s="61">
        <v>2</v>
      </c>
      <c r="I17" s="56" t="s">
        <v>51</v>
      </c>
      <c r="J17" s="57">
        <v>44000</v>
      </c>
      <c r="K17" s="58">
        <v>0</v>
      </c>
      <c r="L17" s="57">
        <v>44000</v>
      </c>
      <c r="M17" s="12" t="s">
        <v>52</v>
      </c>
      <c r="N17" s="25" t="s">
        <v>46</v>
      </c>
      <c r="O17" s="10"/>
      <c r="P17" s="191">
        <v>243402</v>
      </c>
      <c r="Q17" s="11" t="s">
        <v>3588</v>
      </c>
      <c r="R17" s="13" t="s">
        <v>1234</v>
      </c>
      <c r="S17" s="13" t="s">
        <v>396</v>
      </c>
      <c r="T17" s="13" t="s">
        <v>119</v>
      </c>
      <c r="U17" s="13" t="s">
        <v>279</v>
      </c>
      <c r="V17" s="13" t="s">
        <v>279</v>
      </c>
      <c r="W17" s="13" t="s">
        <v>637</v>
      </c>
      <c r="X17" s="14">
        <v>44000</v>
      </c>
      <c r="Y17" s="26"/>
    </row>
    <row r="18" spans="1:25" ht="24.95" customHeight="1">
      <c r="A18" s="10">
        <v>15</v>
      </c>
      <c r="B18" s="60" t="s">
        <v>3584</v>
      </c>
      <c r="C18" s="11" t="s">
        <v>17</v>
      </c>
      <c r="D18" s="56" t="s">
        <v>3603</v>
      </c>
      <c r="E18" s="56" t="s">
        <v>3609</v>
      </c>
      <c r="F18" s="21" t="s">
        <v>18</v>
      </c>
      <c r="G18" s="57">
        <v>36300</v>
      </c>
      <c r="H18" s="61">
        <v>1</v>
      </c>
      <c r="I18" s="56" t="s">
        <v>51</v>
      </c>
      <c r="J18" s="57">
        <v>36300</v>
      </c>
      <c r="K18" s="58">
        <v>0</v>
      </c>
      <c r="L18" s="57">
        <v>36300</v>
      </c>
      <c r="M18" s="12" t="s">
        <v>52</v>
      </c>
      <c r="N18" s="25" t="s">
        <v>46</v>
      </c>
      <c r="O18" s="10"/>
      <c r="P18" s="191">
        <v>243412</v>
      </c>
      <c r="Q18" s="11" t="s">
        <v>3586</v>
      </c>
      <c r="R18" s="13" t="s">
        <v>3593</v>
      </c>
      <c r="S18" s="13" t="s">
        <v>579</v>
      </c>
      <c r="T18" s="13" t="s">
        <v>538</v>
      </c>
      <c r="U18" s="13" t="s">
        <v>784</v>
      </c>
      <c r="V18" s="13" t="s">
        <v>784</v>
      </c>
      <c r="W18" s="13" t="s">
        <v>3610</v>
      </c>
      <c r="X18" s="14">
        <v>36300</v>
      </c>
      <c r="Y18" s="26"/>
    </row>
    <row r="19" spans="1:25" ht="24.95" customHeight="1">
      <c r="A19" s="10">
        <v>16</v>
      </c>
      <c r="B19" s="60" t="s">
        <v>3584</v>
      </c>
      <c r="C19" s="11" t="s">
        <v>17</v>
      </c>
      <c r="D19" s="56" t="s">
        <v>3611</v>
      </c>
      <c r="E19" s="56" t="s">
        <v>3612</v>
      </c>
      <c r="F19" s="21" t="s">
        <v>18</v>
      </c>
      <c r="G19" s="57">
        <v>35000</v>
      </c>
      <c r="H19" s="61">
        <v>1</v>
      </c>
      <c r="I19" s="56" t="s">
        <v>51</v>
      </c>
      <c r="J19" s="57">
        <v>35000</v>
      </c>
      <c r="K19" s="58">
        <v>0</v>
      </c>
      <c r="L19" s="57">
        <v>35000</v>
      </c>
      <c r="M19" s="12" t="s">
        <v>52</v>
      </c>
      <c r="N19" s="25" t="s">
        <v>46</v>
      </c>
      <c r="O19" s="10"/>
      <c r="P19" s="191">
        <v>243293</v>
      </c>
      <c r="Q19" s="11" t="s">
        <v>3586</v>
      </c>
      <c r="R19" s="13" t="s">
        <v>279</v>
      </c>
      <c r="S19" s="13" t="s">
        <v>934</v>
      </c>
      <c r="T19" s="13" t="s">
        <v>278</v>
      </c>
      <c r="U19" s="13" t="s">
        <v>278</v>
      </c>
      <c r="V19" s="13" t="s">
        <v>278</v>
      </c>
      <c r="W19" s="13" t="s">
        <v>538</v>
      </c>
      <c r="X19" s="14">
        <v>35000</v>
      </c>
      <c r="Y19" s="26"/>
    </row>
    <row r="20" spans="1:25" ht="24.95" customHeight="1">
      <c r="A20" s="10">
        <v>17</v>
      </c>
      <c r="B20" s="60" t="s">
        <v>3584</v>
      </c>
      <c r="C20" s="11" t="s">
        <v>17</v>
      </c>
      <c r="D20" s="56" t="s">
        <v>3611</v>
      </c>
      <c r="E20" s="56" t="s">
        <v>50</v>
      </c>
      <c r="F20" s="21" t="s">
        <v>18</v>
      </c>
      <c r="G20" s="57">
        <v>22000</v>
      </c>
      <c r="H20" s="61">
        <v>1</v>
      </c>
      <c r="I20" s="56" t="s">
        <v>51</v>
      </c>
      <c r="J20" s="57">
        <v>22000</v>
      </c>
      <c r="K20" s="58">
        <v>0</v>
      </c>
      <c r="L20" s="57">
        <v>22000</v>
      </c>
      <c r="M20" s="12" t="s">
        <v>52</v>
      </c>
      <c r="N20" s="25" t="s">
        <v>46</v>
      </c>
      <c r="O20" s="10"/>
      <c r="P20" s="191">
        <v>243293</v>
      </c>
      <c r="Q20" s="11" t="s">
        <v>3588</v>
      </c>
      <c r="R20" s="13" t="s">
        <v>280</v>
      </c>
      <c r="S20" s="13" t="s">
        <v>1059</v>
      </c>
      <c r="T20" s="13" t="s">
        <v>3593</v>
      </c>
      <c r="U20" s="13" t="s">
        <v>3593</v>
      </c>
      <c r="V20" s="13" t="s">
        <v>3593</v>
      </c>
      <c r="W20" s="13" t="s">
        <v>624</v>
      </c>
      <c r="X20" s="14">
        <v>22000</v>
      </c>
      <c r="Y20" s="26"/>
    </row>
    <row r="21" spans="1:25" ht="24.95" customHeight="1">
      <c r="A21" s="10">
        <v>18</v>
      </c>
      <c r="B21" s="60" t="s">
        <v>3584</v>
      </c>
      <c r="C21" s="11" t="s">
        <v>17</v>
      </c>
      <c r="D21" s="56" t="s">
        <v>3611</v>
      </c>
      <c r="E21" s="56" t="s">
        <v>533</v>
      </c>
      <c r="F21" s="21" t="s">
        <v>18</v>
      </c>
      <c r="G21" s="57">
        <v>23000</v>
      </c>
      <c r="H21" s="61">
        <v>1</v>
      </c>
      <c r="I21" s="56" t="s">
        <v>51</v>
      </c>
      <c r="J21" s="57">
        <v>23000</v>
      </c>
      <c r="K21" s="58">
        <v>0</v>
      </c>
      <c r="L21" s="57">
        <v>23000</v>
      </c>
      <c r="M21" s="12" t="s">
        <v>52</v>
      </c>
      <c r="N21" s="25" t="s">
        <v>46</v>
      </c>
      <c r="O21" s="10"/>
      <c r="P21" s="191">
        <v>243293</v>
      </c>
      <c r="Q21" s="11" t="s">
        <v>3588</v>
      </c>
      <c r="R21" s="13" t="s">
        <v>280</v>
      </c>
      <c r="S21" s="13" t="s">
        <v>1059</v>
      </c>
      <c r="T21" s="13" t="s">
        <v>629</v>
      </c>
      <c r="U21" s="13" t="s">
        <v>629</v>
      </c>
      <c r="V21" s="13" t="s">
        <v>629</v>
      </c>
      <c r="W21" s="13" t="s">
        <v>624</v>
      </c>
      <c r="X21" s="14">
        <v>23000</v>
      </c>
      <c r="Y21" s="26"/>
    </row>
    <row r="22" spans="1:25" ht="24.95" customHeight="1">
      <c r="A22" s="10">
        <v>19</v>
      </c>
      <c r="B22" s="60" t="s">
        <v>3584</v>
      </c>
      <c r="C22" s="11" t="s">
        <v>17</v>
      </c>
      <c r="D22" s="56" t="s">
        <v>3611</v>
      </c>
      <c r="E22" s="56" t="s">
        <v>3613</v>
      </c>
      <c r="F22" s="21" t="s">
        <v>18</v>
      </c>
      <c r="G22" s="57">
        <v>20000</v>
      </c>
      <c r="H22" s="61">
        <v>1</v>
      </c>
      <c r="I22" s="56" t="s">
        <v>51</v>
      </c>
      <c r="J22" s="57">
        <v>20000</v>
      </c>
      <c r="K22" s="58">
        <v>0</v>
      </c>
      <c r="L22" s="57">
        <v>20000</v>
      </c>
      <c r="M22" s="12" t="s">
        <v>52</v>
      </c>
      <c r="N22" s="25" t="s">
        <v>46</v>
      </c>
      <c r="O22" s="10"/>
      <c r="P22" s="191">
        <v>243293</v>
      </c>
      <c r="Q22" s="11" t="s">
        <v>3597</v>
      </c>
      <c r="R22" s="13" t="s">
        <v>280</v>
      </c>
      <c r="S22" s="13" t="s">
        <v>938</v>
      </c>
      <c r="T22" s="13" t="s">
        <v>3614</v>
      </c>
      <c r="U22" s="13" t="s">
        <v>121</v>
      </c>
      <c r="V22" s="13" t="s">
        <v>1754</v>
      </c>
      <c r="W22" s="13" t="s">
        <v>121</v>
      </c>
      <c r="X22" s="14">
        <v>20000</v>
      </c>
      <c r="Y22" s="26"/>
    </row>
    <row r="23" spans="1:25" ht="24.95" customHeight="1">
      <c r="A23" s="10">
        <v>20</v>
      </c>
      <c r="B23" s="60" t="s">
        <v>3584</v>
      </c>
      <c r="C23" s="11" t="s">
        <v>17</v>
      </c>
      <c r="D23" s="56" t="s">
        <v>3615</v>
      </c>
      <c r="E23" s="56" t="s">
        <v>3609</v>
      </c>
      <c r="F23" s="21" t="s">
        <v>18</v>
      </c>
      <c r="G23" s="57">
        <v>36300</v>
      </c>
      <c r="H23" s="61">
        <v>1</v>
      </c>
      <c r="I23" s="56" t="s">
        <v>51</v>
      </c>
      <c r="J23" s="57">
        <v>36300</v>
      </c>
      <c r="K23" s="58">
        <v>0</v>
      </c>
      <c r="L23" s="57">
        <v>36300</v>
      </c>
      <c r="M23" s="12" t="s">
        <v>52</v>
      </c>
      <c r="N23" s="25" t="s">
        <v>46</v>
      </c>
      <c r="O23" s="10"/>
      <c r="P23" s="191">
        <v>243396</v>
      </c>
      <c r="Q23" s="11" t="s">
        <v>3586</v>
      </c>
      <c r="R23" s="13" t="s">
        <v>609</v>
      </c>
      <c r="S23" s="13" t="s">
        <v>507</v>
      </c>
      <c r="T23" s="13" t="s">
        <v>57</v>
      </c>
      <c r="U23" s="13" t="s">
        <v>784</v>
      </c>
      <c r="V23" s="13" t="s">
        <v>784</v>
      </c>
      <c r="W23" s="13" t="s">
        <v>1239</v>
      </c>
      <c r="X23" s="14">
        <v>36300</v>
      </c>
      <c r="Y23" s="26"/>
    </row>
    <row r="24" spans="1:25" ht="24.95" customHeight="1">
      <c r="A24" s="10">
        <v>21</v>
      </c>
      <c r="B24" s="60" t="s">
        <v>3584</v>
      </c>
      <c r="C24" s="11" t="s">
        <v>17</v>
      </c>
      <c r="D24" s="56" t="s">
        <v>3615</v>
      </c>
      <c r="E24" s="56" t="s">
        <v>50</v>
      </c>
      <c r="F24" s="21" t="s">
        <v>18</v>
      </c>
      <c r="G24" s="57">
        <v>22000</v>
      </c>
      <c r="H24" s="61">
        <v>1</v>
      </c>
      <c r="I24" s="56" t="s">
        <v>51</v>
      </c>
      <c r="J24" s="57">
        <v>22000</v>
      </c>
      <c r="K24" s="58">
        <v>0</v>
      </c>
      <c r="L24" s="57">
        <v>22000</v>
      </c>
      <c r="M24" s="12" t="s">
        <v>52</v>
      </c>
      <c r="N24" s="25" t="s">
        <v>46</v>
      </c>
      <c r="O24" s="10"/>
      <c r="P24" s="191">
        <v>243291</v>
      </c>
      <c r="Q24" s="11" t="s">
        <v>3588</v>
      </c>
      <c r="R24" s="13" t="s">
        <v>276</v>
      </c>
      <c r="S24" s="13" t="s">
        <v>495</v>
      </c>
      <c r="T24" s="13" t="s">
        <v>606</v>
      </c>
      <c r="U24" s="13" t="s">
        <v>3587</v>
      </c>
      <c r="V24" s="13" t="s">
        <v>3587</v>
      </c>
      <c r="W24" s="13" t="s">
        <v>624</v>
      </c>
      <c r="X24" s="14">
        <v>22000</v>
      </c>
      <c r="Y24" s="26"/>
    </row>
    <row r="25" spans="1:25" ht="24.95" customHeight="1">
      <c r="A25" s="10">
        <v>22</v>
      </c>
      <c r="B25" s="60" t="s">
        <v>3584</v>
      </c>
      <c r="C25" s="11" t="s">
        <v>17</v>
      </c>
      <c r="D25" s="56" t="s">
        <v>3615</v>
      </c>
      <c r="E25" s="56" t="s">
        <v>98</v>
      </c>
      <c r="F25" s="21" t="s">
        <v>18</v>
      </c>
      <c r="G25" s="57">
        <v>13000</v>
      </c>
      <c r="H25" s="61">
        <v>1</v>
      </c>
      <c r="I25" s="56" t="s">
        <v>51</v>
      </c>
      <c r="J25" s="57">
        <v>13000</v>
      </c>
      <c r="K25" s="58">
        <v>0</v>
      </c>
      <c r="L25" s="57">
        <v>13000</v>
      </c>
      <c r="M25" s="12" t="s">
        <v>52</v>
      </c>
      <c r="N25" s="25" t="s">
        <v>46</v>
      </c>
      <c r="O25" s="10"/>
      <c r="P25" s="191">
        <v>243396</v>
      </c>
      <c r="Q25" s="11" t="s">
        <v>3586</v>
      </c>
      <c r="R25" s="13" t="s">
        <v>609</v>
      </c>
      <c r="S25" s="13" t="s">
        <v>491</v>
      </c>
      <c r="T25" s="13" t="s">
        <v>57</v>
      </c>
      <c r="U25" s="13" t="s">
        <v>1256</v>
      </c>
      <c r="V25" s="13" t="s">
        <v>1256</v>
      </c>
      <c r="W25" s="13" t="s">
        <v>1239</v>
      </c>
      <c r="X25" s="14">
        <v>13000</v>
      </c>
      <c r="Y25" s="26"/>
    </row>
    <row r="26" spans="1:25" ht="24.95" customHeight="1">
      <c r="A26" s="10">
        <v>23</v>
      </c>
      <c r="B26" s="60" t="s">
        <v>3584</v>
      </c>
      <c r="C26" s="11" t="s">
        <v>17</v>
      </c>
      <c r="D26" s="56" t="s">
        <v>3615</v>
      </c>
      <c r="E26" s="56" t="s">
        <v>3616</v>
      </c>
      <c r="F26" s="21" t="s">
        <v>18</v>
      </c>
      <c r="G26" s="57">
        <v>6500</v>
      </c>
      <c r="H26" s="61">
        <v>4</v>
      </c>
      <c r="I26" s="56" t="s">
        <v>51</v>
      </c>
      <c r="J26" s="57">
        <v>26000</v>
      </c>
      <c r="K26" s="58">
        <v>0</v>
      </c>
      <c r="L26" s="57">
        <v>26000</v>
      </c>
      <c r="M26" s="12" t="s">
        <v>52</v>
      </c>
      <c r="N26" s="25" t="s">
        <v>46</v>
      </c>
      <c r="O26" s="10"/>
      <c r="P26" s="191">
        <v>243404</v>
      </c>
      <c r="Q26" s="11" t="s">
        <v>3592</v>
      </c>
      <c r="R26" s="13" t="s">
        <v>3617</v>
      </c>
      <c r="S26" s="13" t="s">
        <v>1352</v>
      </c>
      <c r="T26" s="13" t="s">
        <v>3618</v>
      </c>
      <c r="U26" s="13" t="s">
        <v>784</v>
      </c>
      <c r="V26" s="13" t="s">
        <v>784</v>
      </c>
      <c r="W26" s="13" t="s">
        <v>1239</v>
      </c>
      <c r="X26" s="14">
        <v>26000</v>
      </c>
      <c r="Y26" s="26"/>
    </row>
    <row r="27" spans="1:25" ht="24.95" customHeight="1">
      <c r="A27" s="10">
        <v>24</v>
      </c>
      <c r="B27" s="60" t="s">
        <v>3584</v>
      </c>
      <c r="C27" s="11" t="s">
        <v>17</v>
      </c>
      <c r="D27" s="56" t="s">
        <v>3615</v>
      </c>
      <c r="E27" s="56" t="s">
        <v>196</v>
      </c>
      <c r="F27" s="21" t="s">
        <v>18</v>
      </c>
      <c r="G27" s="57">
        <v>6300</v>
      </c>
      <c r="H27" s="61">
        <v>1</v>
      </c>
      <c r="I27" s="56" t="s">
        <v>51</v>
      </c>
      <c r="J27" s="57">
        <v>6300</v>
      </c>
      <c r="K27" s="58">
        <v>0</v>
      </c>
      <c r="L27" s="57">
        <v>6300</v>
      </c>
      <c r="M27" s="12" t="s">
        <v>52</v>
      </c>
      <c r="N27" s="25" t="s">
        <v>46</v>
      </c>
      <c r="O27" s="10"/>
      <c r="P27" s="191">
        <v>243404</v>
      </c>
      <c r="Q27" s="11" t="s">
        <v>3604</v>
      </c>
      <c r="R27" s="13" t="s">
        <v>3617</v>
      </c>
      <c r="S27" s="13" t="s">
        <v>120</v>
      </c>
      <c r="T27" s="13" t="s">
        <v>1899</v>
      </c>
      <c r="U27" s="13" t="s">
        <v>624</v>
      </c>
      <c r="V27" s="13" t="s">
        <v>624</v>
      </c>
      <c r="W27" s="13" t="s">
        <v>1239</v>
      </c>
      <c r="X27" s="14">
        <v>6300</v>
      </c>
      <c r="Y27" s="26"/>
    </row>
    <row r="28" spans="1:25" ht="24.95" customHeight="1">
      <c r="A28" s="10">
        <v>25</v>
      </c>
      <c r="B28" s="60" t="s">
        <v>3584</v>
      </c>
      <c r="C28" s="11" t="s">
        <v>17</v>
      </c>
      <c r="D28" s="56" t="s">
        <v>3615</v>
      </c>
      <c r="E28" s="56" t="s">
        <v>3612</v>
      </c>
      <c r="F28" s="21" t="s">
        <v>18</v>
      </c>
      <c r="G28" s="57">
        <v>35000</v>
      </c>
      <c r="H28" s="61">
        <v>1</v>
      </c>
      <c r="I28" s="56" t="s">
        <v>51</v>
      </c>
      <c r="J28" s="57">
        <v>35000</v>
      </c>
      <c r="K28" s="58">
        <v>0</v>
      </c>
      <c r="L28" s="57">
        <v>35000</v>
      </c>
      <c r="M28" s="12" t="s">
        <v>52</v>
      </c>
      <c r="N28" s="25" t="s">
        <v>46</v>
      </c>
      <c r="O28" s="10"/>
      <c r="P28" s="191">
        <v>243404</v>
      </c>
      <c r="Q28" s="11" t="s">
        <v>3586</v>
      </c>
      <c r="R28" s="13" t="s">
        <v>1513</v>
      </c>
      <c r="S28" s="13" t="s">
        <v>1276</v>
      </c>
      <c r="T28" s="13" t="s">
        <v>1899</v>
      </c>
      <c r="U28" s="13" t="s">
        <v>278</v>
      </c>
      <c r="V28" s="13" t="s">
        <v>278</v>
      </c>
      <c r="W28" s="13" t="s">
        <v>1239</v>
      </c>
      <c r="X28" s="14">
        <v>35000</v>
      </c>
      <c r="Y28" s="26"/>
    </row>
    <row r="29" spans="1:25" ht="24.95" customHeight="1">
      <c r="A29" s="10">
        <v>26</v>
      </c>
      <c r="B29" s="60" t="s">
        <v>3584</v>
      </c>
      <c r="C29" s="11" t="s">
        <v>17</v>
      </c>
      <c r="D29" s="56" t="s">
        <v>3619</v>
      </c>
      <c r="E29" s="56" t="s">
        <v>3620</v>
      </c>
      <c r="F29" s="21" t="s">
        <v>18</v>
      </c>
      <c r="G29" s="57">
        <v>300000</v>
      </c>
      <c r="H29" s="61">
        <v>1</v>
      </c>
      <c r="I29" s="56" t="s">
        <v>51</v>
      </c>
      <c r="J29" s="57">
        <v>300000</v>
      </c>
      <c r="K29" s="58">
        <v>0</v>
      </c>
      <c r="L29" s="57">
        <v>300000</v>
      </c>
      <c r="M29" s="12" t="s">
        <v>52</v>
      </c>
      <c r="N29" s="25" t="s">
        <v>46</v>
      </c>
      <c r="O29" s="10"/>
      <c r="P29" s="10" t="s">
        <v>784</v>
      </c>
      <c r="Q29" s="11" t="s">
        <v>3621</v>
      </c>
      <c r="R29" s="13" t="s">
        <v>617</v>
      </c>
      <c r="S29" s="13" t="s">
        <v>552</v>
      </c>
      <c r="T29" s="13" t="s">
        <v>1713</v>
      </c>
      <c r="U29" s="13" t="s">
        <v>1741</v>
      </c>
      <c r="V29" s="13" t="s">
        <v>1741</v>
      </c>
      <c r="W29" s="13" t="s">
        <v>1252</v>
      </c>
      <c r="X29" s="14">
        <v>300000</v>
      </c>
      <c r="Y29" s="26"/>
    </row>
    <row r="30" spans="1:25" ht="24.95" customHeight="1">
      <c r="A30" s="10">
        <v>27</v>
      </c>
      <c r="B30" s="60" t="s">
        <v>3584</v>
      </c>
      <c r="C30" s="11" t="s">
        <v>17</v>
      </c>
      <c r="D30" s="56" t="s">
        <v>3619</v>
      </c>
      <c r="E30" s="56" t="s">
        <v>1963</v>
      </c>
      <c r="F30" s="21" t="s">
        <v>18</v>
      </c>
      <c r="G30" s="57">
        <v>930000</v>
      </c>
      <c r="H30" s="61">
        <v>1</v>
      </c>
      <c r="I30" s="56" t="s">
        <v>51</v>
      </c>
      <c r="J30" s="57">
        <v>545692.88</v>
      </c>
      <c r="K30" s="57">
        <v>384307.12</v>
      </c>
      <c r="L30" s="57">
        <v>930000</v>
      </c>
      <c r="M30" s="12" t="s">
        <v>34</v>
      </c>
      <c r="N30" s="25" t="s">
        <v>45</v>
      </c>
      <c r="O30" s="10"/>
      <c r="P30" s="10" t="s">
        <v>784</v>
      </c>
      <c r="Q30" s="11" t="s">
        <v>3622</v>
      </c>
      <c r="R30" s="13" t="s">
        <v>656</v>
      </c>
      <c r="S30" s="13" t="s">
        <v>547</v>
      </c>
      <c r="T30" s="13"/>
      <c r="U30" s="13" t="s">
        <v>3623</v>
      </c>
      <c r="V30" s="13" t="s">
        <v>3623</v>
      </c>
      <c r="W30" s="13"/>
      <c r="X30" s="14"/>
      <c r="Y30" s="26"/>
    </row>
    <row r="31" spans="1:25" ht="24.95" customHeight="1">
      <c r="A31" s="10">
        <v>28</v>
      </c>
      <c r="B31" s="60" t="s">
        <v>3584</v>
      </c>
      <c r="C31" s="11" t="s">
        <v>17</v>
      </c>
      <c r="D31" s="56" t="s">
        <v>3619</v>
      </c>
      <c r="E31" s="56" t="s">
        <v>3624</v>
      </c>
      <c r="F31" s="21" t="s">
        <v>18</v>
      </c>
      <c r="G31" s="57">
        <v>69500</v>
      </c>
      <c r="H31" s="61">
        <v>1</v>
      </c>
      <c r="I31" s="56" t="s">
        <v>220</v>
      </c>
      <c r="J31" s="57">
        <v>69500</v>
      </c>
      <c r="K31" s="58">
        <v>0</v>
      </c>
      <c r="L31" s="57">
        <v>69500</v>
      </c>
      <c r="M31" s="12" t="s">
        <v>52</v>
      </c>
      <c r="N31" s="25" t="s">
        <v>38</v>
      </c>
      <c r="O31" s="10"/>
      <c r="P31" s="10"/>
      <c r="Q31" s="11"/>
      <c r="R31" s="13"/>
      <c r="S31" s="13"/>
      <c r="T31" s="13"/>
      <c r="U31" s="13"/>
      <c r="V31" s="13"/>
      <c r="W31" s="13"/>
      <c r="X31" s="14"/>
      <c r="Y31" s="26"/>
    </row>
    <row r="32" spans="1:25" ht="24.95" customHeight="1">
      <c r="A32" s="10">
        <v>29</v>
      </c>
      <c r="B32" s="60" t="s">
        <v>3584</v>
      </c>
      <c r="C32" s="11" t="s">
        <v>17</v>
      </c>
      <c r="D32" s="56" t="s">
        <v>3619</v>
      </c>
      <c r="E32" s="56" t="s">
        <v>3625</v>
      </c>
      <c r="F32" s="21" t="s">
        <v>18</v>
      </c>
      <c r="G32" s="57">
        <v>15000</v>
      </c>
      <c r="H32" s="61">
        <v>2</v>
      </c>
      <c r="I32" s="56" t="s">
        <v>220</v>
      </c>
      <c r="J32" s="57">
        <v>30000</v>
      </c>
      <c r="K32" s="58">
        <v>0</v>
      </c>
      <c r="L32" s="57">
        <v>30000</v>
      </c>
      <c r="M32" s="12" t="s">
        <v>52</v>
      </c>
      <c r="N32" s="25" t="s">
        <v>38</v>
      </c>
      <c r="O32" s="10"/>
      <c r="P32" s="10"/>
      <c r="Q32" s="11"/>
      <c r="R32" s="13"/>
      <c r="S32" s="13"/>
      <c r="T32" s="13"/>
      <c r="U32" s="13"/>
      <c r="V32" s="13"/>
      <c r="W32" s="13"/>
      <c r="X32" s="14"/>
      <c r="Y32" s="26"/>
    </row>
    <row r="33" spans="1:25" ht="24.95" customHeight="1">
      <c r="A33" s="10">
        <v>30</v>
      </c>
      <c r="B33" s="60" t="s">
        <v>3584</v>
      </c>
      <c r="C33" s="11" t="s">
        <v>17</v>
      </c>
      <c r="D33" s="56" t="s">
        <v>3619</v>
      </c>
      <c r="E33" s="56" t="s">
        <v>718</v>
      </c>
      <c r="F33" s="21" t="s">
        <v>18</v>
      </c>
      <c r="G33" s="57">
        <v>50000</v>
      </c>
      <c r="H33" s="61">
        <v>2</v>
      </c>
      <c r="I33" s="56" t="s">
        <v>220</v>
      </c>
      <c r="J33" s="57">
        <v>100000</v>
      </c>
      <c r="K33" s="58">
        <v>0</v>
      </c>
      <c r="L33" s="57">
        <v>100000</v>
      </c>
      <c r="M33" s="12" t="s">
        <v>52</v>
      </c>
      <c r="N33" s="25" t="s">
        <v>38</v>
      </c>
      <c r="O33" s="10"/>
      <c r="P33" s="10"/>
      <c r="Q33" s="11"/>
      <c r="R33" s="13"/>
      <c r="S33" s="13"/>
      <c r="T33" s="13"/>
      <c r="U33" s="13"/>
      <c r="V33" s="13"/>
      <c r="W33" s="13"/>
      <c r="X33" s="14"/>
      <c r="Y33" s="26"/>
    </row>
    <row r="34" spans="1:25" ht="24.95" customHeight="1">
      <c r="A34" s="10">
        <v>31</v>
      </c>
      <c r="B34" s="60" t="s">
        <v>3584</v>
      </c>
      <c r="C34" s="11" t="s">
        <v>17</v>
      </c>
      <c r="D34" s="56" t="s">
        <v>3619</v>
      </c>
      <c r="E34" s="56" t="s">
        <v>3626</v>
      </c>
      <c r="F34" s="21" t="s">
        <v>18</v>
      </c>
      <c r="G34" s="57">
        <v>25000</v>
      </c>
      <c r="H34" s="61">
        <v>2</v>
      </c>
      <c r="I34" s="56" t="s">
        <v>220</v>
      </c>
      <c r="J34" s="57">
        <v>50000</v>
      </c>
      <c r="K34" s="58">
        <v>0</v>
      </c>
      <c r="L34" s="57">
        <v>50000</v>
      </c>
      <c r="M34" s="12" t="s">
        <v>52</v>
      </c>
      <c r="N34" s="25" t="s">
        <v>38</v>
      </c>
      <c r="O34" s="10"/>
      <c r="P34" s="10"/>
      <c r="Q34" s="11"/>
      <c r="R34" s="13"/>
      <c r="S34" s="13"/>
      <c r="T34" s="13"/>
      <c r="U34" s="13"/>
      <c r="V34" s="13"/>
      <c r="W34" s="13"/>
      <c r="X34" s="14"/>
      <c r="Y34" s="26"/>
    </row>
    <row r="35" spans="1:25" ht="24.95" customHeight="1">
      <c r="A35" s="10">
        <v>32</v>
      </c>
      <c r="B35" s="11"/>
      <c r="C35" s="11" t="s">
        <v>17</v>
      </c>
      <c r="D35" s="30"/>
      <c r="E35" s="11"/>
      <c r="F35" s="21" t="s">
        <v>18</v>
      </c>
      <c r="G35" s="12"/>
      <c r="H35" s="10"/>
      <c r="I35" s="22" t="s">
        <v>19</v>
      </c>
      <c r="J35" s="12"/>
      <c r="K35" s="12">
        <f t="shared" ref="K35:K43" si="0">L35-J35</f>
        <v>0</v>
      </c>
      <c r="L35" s="12">
        <f t="shared" ref="L35:L43" si="1">H35*G35</f>
        <v>0</v>
      </c>
      <c r="M35" s="12" t="s">
        <v>20</v>
      </c>
      <c r="N35" s="25"/>
      <c r="O35" s="10"/>
      <c r="P35" s="10"/>
      <c r="Q35" s="11"/>
      <c r="R35" s="13"/>
      <c r="S35" s="13"/>
      <c r="T35" s="13"/>
      <c r="U35" s="13"/>
      <c r="V35" s="13"/>
      <c r="W35" s="13"/>
      <c r="X35" s="14"/>
      <c r="Y35" s="26"/>
    </row>
    <row r="36" spans="1:25" ht="24.95" customHeight="1">
      <c r="A36" s="10">
        <v>33</v>
      </c>
      <c r="B36" s="11"/>
      <c r="C36" s="11" t="s">
        <v>17</v>
      </c>
      <c r="D36" s="30"/>
      <c r="E36" s="11"/>
      <c r="F36" s="21" t="s">
        <v>18</v>
      </c>
      <c r="G36" s="12"/>
      <c r="H36" s="10"/>
      <c r="I36" s="22" t="s">
        <v>19</v>
      </c>
      <c r="J36" s="12"/>
      <c r="K36" s="12">
        <f t="shared" si="0"/>
        <v>0</v>
      </c>
      <c r="L36" s="12">
        <f t="shared" si="1"/>
        <v>0</v>
      </c>
      <c r="M36" s="12" t="s">
        <v>20</v>
      </c>
      <c r="N36" s="25"/>
      <c r="O36" s="10"/>
      <c r="P36" s="10"/>
      <c r="Q36" s="11"/>
      <c r="R36" s="13"/>
      <c r="S36" s="13"/>
      <c r="T36" s="13"/>
      <c r="U36" s="13"/>
      <c r="V36" s="13"/>
      <c r="W36" s="13"/>
      <c r="X36" s="14"/>
      <c r="Y36" s="26"/>
    </row>
    <row r="37" spans="1:25" ht="24.95" customHeight="1">
      <c r="A37" s="10">
        <v>34</v>
      </c>
      <c r="B37" s="11"/>
      <c r="C37" s="11" t="s">
        <v>17</v>
      </c>
      <c r="D37" s="30"/>
      <c r="E37" s="11"/>
      <c r="F37" s="21" t="s">
        <v>18</v>
      </c>
      <c r="G37" s="12"/>
      <c r="H37" s="10"/>
      <c r="I37" s="22" t="s">
        <v>19</v>
      </c>
      <c r="J37" s="12"/>
      <c r="K37" s="12">
        <f t="shared" si="0"/>
        <v>0</v>
      </c>
      <c r="L37" s="12">
        <f t="shared" si="1"/>
        <v>0</v>
      </c>
      <c r="M37" s="12" t="s">
        <v>20</v>
      </c>
      <c r="N37" s="25"/>
      <c r="O37" s="10"/>
      <c r="P37" s="10"/>
      <c r="Q37" s="11"/>
      <c r="R37" s="13"/>
      <c r="S37" s="13"/>
      <c r="T37" s="13"/>
      <c r="U37" s="13"/>
      <c r="V37" s="13"/>
      <c r="W37" s="13"/>
      <c r="X37" s="14"/>
      <c r="Y37" s="26"/>
    </row>
    <row r="38" spans="1:25" ht="24.95" customHeight="1">
      <c r="A38" s="10">
        <v>35</v>
      </c>
      <c r="B38" s="11"/>
      <c r="C38" s="11" t="s">
        <v>17</v>
      </c>
      <c r="D38" s="30"/>
      <c r="E38" s="11"/>
      <c r="F38" s="21" t="s">
        <v>18</v>
      </c>
      <c r="G38" s="12"/>
      <c r="H38" s="10"/>
      <c r="I38" s="22" t="s">
        <v>19</v>
      </c>
      <c r="J38" s="12"/>
      <c r="K38" s="12">
        <f t="shared" si="0"/>
        <v>0</v>
      </c>
      <c r="L38" s="12">
        <f t="shared" si="1"/>
        <v>0</v>
      </c>
      <c r="M38" s="12" t="s">
        <v>20</v>
      </c>
      <c r="N38" s="25"/>
      <c r="O38" s="10"/>
      <c r="P38" s="10"/>
      <c r="Q38" s="11"/>
      <c r="R38" s="13"/>
      <c r="S38" s="13"/>
      <c r="T38" s="13"/>
      <c r="U38" s="13"/>
      <c r="V38" s="13"/>
      <c r="W38" s="13"/>
      <c r="X38" s="14"/>
      <c r="Y38" s="26"/>
    </row>
    <row r="39" spans="1:25" ht="24.95" customHeight="1">
      <c r="A39" s="10">
        <v>36</v>
      </c>
      <c r="B39" s="11"/>
      <c r="C39" s="11" t="s">
        <v>17</v>
      </c>
      <c r="D39" s="30"/>
      <c r="E39" s="11"/>
      <c r="F39" s="21" t="s">
        <v>18</v>
      </c>
      <c r="G39" s="12"/>
      <c r="H39" s="10"/>
      <c r="I39" s="22" t="s">
        <v>19</v>
      </c>
      <c r="J39" s="12"/>
      <c r="K39" s="12">
        <f t="shared" si="0"/>
        <v>0</v>
      </c>
      <c r="L39" s="12">
        <f t="shared" si="1"/>
        <v>0</v>
      </c>
      <c r="M39" s="12" t="s">
        <v>20</v>
      </c>
      <c r="N39" s="25"/>
      <c r="O39" s="10"/>
      <c r="P39" s="10"/>
      <c r="Q39" s="11"/>
      <c r="R39" s="13"/>
      <c r="S39" s="13"/>
      <c r="T39" s="13"/>
      <c r="U39" s="13"/>
      <c r="V39" s="13"/>
      <c r="W39" s="13"/>
      <c r="X39" s="14"/>
      <c r="Y39" s="26"/>
    </row>
    <row r="40" spans="1:25" ht="24.95" customHeight="1">
      <c r="A40" s="10">
        <v>37</v>
      </c>
      <c r="B40" s="11"/>
      <c r="C40" s="11" t="s">
        <v>17</v>
      </c>
      <c r="D40" s="30"/>
      <c r="E40" s="11"/>
      <c r="F40" s="21" t="s">
        <v>18</v>
      </c>
      <c r="G40" s="12"/>
      <c r="H40" s="10"/>
      <c r="I40" s="22" t="s">
        <v>19</v>
      </c>
      <c r="J40" s="12"/>
      <c r="K40" s="12">
        <f t="shared" si="0"/>
        <v>0</v>
      </c>
      <c r="L40" s="12">
        <f t="shared" si="1"/>
        <v>0</v>
      </c>
      <c r="M40" s="12" t="s">
        <v>20</v>
      </c>
      <c r="N40" s="25"/>
      <c r="O40" s="10"/>
      <c r="P40" s="10"/>
      <c r="Q40" s="11"/>
      <c r="R40" s="13"/>
      <c r="S40" s="13"/>
      <c r="T40" s="13"/>
      <c r="U40" s="13"/>
      <c r="V40" s="13"/>
      <c r="W40" s="13"/>
      <c r="X40" s="14"/>
      <c r="Y40" s="26"/>
    </row>
    <row r="41" spans="1:25" ht="24.95" customHeight="1">
      <c r="A41" s="10">
        <v>38</v>
      </c>
      <c r="B41" s="11"/>
      <c r="C41" s="11" t="s">
        <v>17</v>
      </c>
      <c r="D41" s="30"/>
      <c r="E41" s="11"/>
      <c r="F41" s="21" t="s">
        <v>18</v>
      </c>
      <c r="G41" s="12"/>
      <c r="H41" s="10"/>
      <c r="I41" s="22" t="s">
        <v>19</v>
      </c>
      <c r="J41" s="12"/>
      <c r="K41" s="12">
        <f t="shared" si="0"/>
        <v>0</v>
      </c>
      <c r="L41" s="12">
        <f t="shared" si="1"/>
        <v>0</v>
      </c>
      <c r="M41" s="12" t="s">
        <v>20</v>
      </c>
      <c r="N41" s="25"/>
      <c r="O41" s="10"/>
      <c r="P41" s="10"/>
      <c r="Q41" s="11"/>
      <c r="R41" s="13"/>
      <c r="S41" s="13"/>
      <c r="T41" s="13"/>
      <c r="U41" s="13"/>
      <c r="V41" s="13"/>
      <c r="W41" s="13"/>
      <c r="X41" s="14"/>
      <c r="Y41" s="26"/>
    </row>
    <row r="42" spans="1:25" ht="24.95" customHeight="1">
      <c r="A42" s="10">
        <v>39</v>
      </c>
      <c r="B42" s="11"/>
      <c r="C42" s="11" t="s">
        <v>17</v>
      </c>
      <c r="D42" s="30"/>
      <c r="E42" s="11"/>
      <c r="F42" s="21" t="s">
        <v>18</v>
      </c>
      <c r="G42" s="12"/>
      <c r="H42" s="10"/>
      <c r="I42" s="22" t="s">
        <v>19</v>
      </c>
      <c r="J42" s="12"/>
      <c r="K42" s="12">
        <f t="shared" si="0"/>
        <v>0</v>
      </c>
      <c r="L42" s="12">
        <f t="shared" si="1"/>
        <v>0</v>
      </c>
      <c r="M42" s="12" t="s">
        <v>20</v>
      </c>
      <c r="N42" s="25"/>
      <c r="O42" s="10"/>
      <c r="P42" s="10"/>
      <c r="Q42" s="11"/>
      <c r="R42" s="13"/>
      <c r="S42" s="13"/>
      <c r="T42" s="13"/>
      <c r="U42" s="13"/>
      <c r="V42" s="13"/>
      <c r="W42" s="13"/>
      <c r="X42" s="14"/>
      <c r="Y42" s="26"/>
    </row>
    <row r="43" spans="1:25" ht="24.95" customHeight="1">
      <c r="A43" s="10">
        <v>40</v>
      </c>
      <c r="B43" s="11"/>
      <c r="C43" s="11" t="s">
        <v>17</v>
      </c>
      <c r="D43" s="30"/>
      <c r="E43" s="11"/>
      <c r="F43" s="21" t="s">
        <v>18</v>
      </c>
      <c r="G43" s="12"/>
      <c r="H43" s="10"/>
      <c r="I43" s="22" t="s">
        <v>19</v>
      </c>
      <c r="J43" s="12"/>
      <c r="K43" s="12">
        <f t="shared" si="0"/>
        <v>0</v>
      </c>
      <c r="L43" s="12">
        <f t="shared" si="1"/>
        <v>0</v>
      </c>
      <c r="M43" s="12" t="s">
        <v>20</v>
      </c>
      <c r="N43" s="25"/>
      <c r="O43" s="10"/>
      <c r="P43" s="10"/>
      <c r="Q43" s="11"/>
      <c r="R43" s="13"/>
      <c r="S43" s="13"/>
      <c r="T43" s="13"/>
      <c r="U43" s="13"/>
      <c r="V43" s="13"/>
      <c r="W43" s="13"/>
      <c r="X43" s="14"/>
      <c r="Y43" s="26"/>
    </row>
    <row r="44" spans="1:25">
      <c r="A44" s="79"/>
      <c r="B44" s="79"/>
      <c r="C44" s="79"/>
      <c r="D44" s="79"/>
      <c r="E44" s="79"/>
      <c r="F44" s="79"/>
      <c r="G44" s="79"/>
      <c r="H44" s="79"/>
      <c r="I44" s="79"/>
      <c r="J44" s="96">
        <f>SUM(J4:J43)</f>
        <v>1786092.88</v>
      </c>
      <c r="K44" s="96">
        <f t="shared" ref="K44:L44" si="2">SUM(K4:K43)</f>
        <v>384307.12</v>
      </c>
      <c r="L44" s="96">
        <f>SUM(L4:L43)</f>
        <v>2170400</v>
      </c>
      <c r="M44" s="79"/>
      <c r="N44" s="79"/>
      <c r="O44" s="80"/>
      <c r="P44" s="80"/>
      <c r="Q44" s="79"/>
      <c r="R44" s="79"/>
      <c r="S44" s="79"/>
      <c r="T44" s="79"/>
      <c r="U44" s="79"/>
      <c r="V44" s="79"/>
      <c r="W44" s="79"/>
      <c r="X44" s="79"/>
      <c r="Y44" s="79"/>
    </row>
    <row r="45" spans="1:25">
      <c r="L45">
        <f>SUBTOTAL(9,L8:L44)</f>
        <v>4194400</v>
      </c>
      <c r="X45">
        <f>SUBTOTAL(9,X4:X44)</f>
        <v>990900</v>
      </c>
    </row>
  </sheetData>
  <autoFilter ref="A1:Y44" xr:uid="{21B931E8-79F2-44D6-B07B-3EB7A2AAF8C4}"/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41">
    <dataValidation type="list" allowBlank="1" showInputMessage="1" showErrorMessage="1" sqref="N43" xr:uid="{A21DC238-40E2-4347-972C-4A18D242A024}">
      <formula1>INDIRECT($M$43)</formula1>
    </dataValidation>
    <dataValidation type="list" allowBlank="1" showInputMessage="1" showErrorMessage="1" sqref="N42" xr:uid="{19D06706-0646-4872-B155-EA313E1C7214}">
      <formula1>INDIRECT($M$42)</formula1>
    </dataValidation>
    <dataValidation type="list" allowBlank="1" showInputMessage="1" showErrorMessage="1" sqref="N41" xr:uid="{299725CC-74A4-4C96-A1CD-03438D357719}">
      <formula1>INDIRECT($M$41)</formula1>
    </dataValidation>
    <dataValidation type="list" allowBlank="1" showInputMessage="1" showErrorMessage="1" sqref="N40" xr:uid="{292C69B3-42AE-467B-A342-31F0CD0DD9AE}">
      <formula1>INDIRECT($M$40)</formula1>
    </dataValidation>
    <dataValidation type="list" allowBlank="1" showInputMessage="1" showErrorMessage="1" sqref="N39" xr:uid="{05B1DDC7-E662-41AD-8F07-FDB1466122B8}">
      <formula1>INDIRECT($M$39)</formula1>
    </dataValidation>
    <dataValidation type="list" allowBlank="1" showInputMessage="1" showErrorMessage="1" sqref="N38" xr:uid="{7B3180F1-8D16-4E45-AF3E-CBEC53AA69B3}">
      <formula1>INDIRECT($M$38)</formula1>
    </dataValidation>
    <dataValidation type="list" allowBlank="1" showInputMessage="1" showErrorMessage="1" sqref="N37" xr:uid="{DCF997DA-3A44-44E5-BC13-A9E5F32873A8}">
      <formula1>INDIRECT($M$37)</formula1>
    </dataValidation>
    <dataValidation type="list" allowBlank="1" showInputMessage="1" showErrorMessage="1" sqref="N36" xr:uid="{88B2C986-D542-4832-81D0-DF185108D367}">
      <formula1>INDIRECT($M$36)</formula1>
    </dataValidation>
    <dataValidation type="list" allowBlank="1" showInputMessage="1" showErrorMessage="1" sqref="N35" xr:uid="{8376BA14-D978-4839-8106-CD8E1F409210}">
      <formula1>INDIRECT($M$35)</formula1>
    </dataValidation>
    <dataValidation type="list" allowBlank="1" showInputMessage="1" showErrorMessage="1" sqref="N34" xr:uid="{95037DF0-521D-4639-AE02-A53EE8FDC365}">
      <formula1>INDIRECT($M$34)</formula1>
    </dataValidation>
    <dataValidation type="list" allowBlank="1" showInputMessage="1" showErrorMessage="1" sqref="N33" xr:uid="{FF2396A0-7F04-4687-9CA9-CFC6F1AE3511}">
      <formula1>INDIRECT($M$33)</formula1>
    </dataValidation>
    <dataValidation type="list" allowBlank="1" showInputMessage="1" showErrorMessage="1" sqref="N32" xr:uid="{3A16F69C-2EE1-4005-A9D3-19CE5B44E117}">
      <formula1>INDIRECT($M$32)</formula1>
    </dataValidation>
    <dataValidation type="list" allowBlank="1" showInputMessage="1" showErrorMessage="1" sqref="N31" xr:uid="{CBD566B3-8EA8-4B54-B978-60A18E975495}">
      <formula1>INDIRECT($M$31)</formula1>
    </dataValidation>
    <dataValidation type="list" allowBlank="1" showInputMessage="1" showErrorMessage="1" sqref="N30" xr:uid="{0FC9D8C5-0E28-4D20-9F27-80DCA194B8C5}">
      <formula1>INDIRECT($M$30)</formula1>
    </dataValidation>
    <dataValidation type="list" allowBlank="1" showInputMessage="1" showErrorMessage="1" sqref="N29" xr:uid="{1A334C6A-F3AE-4C17-B01B-14F90BF0D0E3}">
      <formula1>INDIRECT($M$29)</formula1>
    </dataValidation>
    <dataValidation type="list" allowBlank="1" showInputMessage="1" showErrorMessage="1" sqref="N28" xr:uid="{E2872B98-F797-42F8-8A79-3B647E35F38D}">
      <formula1>INDIRECT($M$28)</formula1>
    </dataValidation>
    <dataValidation type="list" allowBlank="1" showInputMessage="1" showErrorMessage="1" sqref="N27" xr:uid="{950BDF5D-D394-4541-BF77-0547051F9DA6}">
      <formula1>INDIRECT($M$27)</formula1>
    </dataValidation>
    <dataValidation type="list" allowBlank="1" showInputMessage="1" showErrorMessage="1" sqref="N26" xr:uid="{DEE644A6-DE95-4F6E-968D-7A90B560BD17}">
      <formula1>INDIRECT($M$26)</formula1>
    </dataValidation>
    <dataValidation type="list" allowBlank="1" showInputMessage="1" showErrorMessage="1" sqref="N25" xr:uid="{9658A7B8-8804-487B-B342-4B5B10C890C2}">
      <formula1>INDIRECT($M$25)</formula1>
    </dataValidation>
    <dataValidation type="list" allowBlank="1" showInputMessage="1" showErrorMessage="1" sqref="N24" xr:uid="{9B401C10-1D94-4736-84B7-E5DB0F45484C}">
      <formula1>INDIRECT($M$24)</formula1>
    </dataValidation>
    <dataValidation type="list" allowBlank="1" showInputMessage="1" showErrorMessage="1" sqref="N23" xr:uid="{22AD59D3-03A7-479C-9132-04C6FFA3DFB1}">
      <formula1>INDIRECT($M$23)</formula1>
    </dataValidation>
    <dataValidation type="list" allowBlank="1" showInputMessage="1" showErrorMessage="1" sqref="N21:N22" xr:uid="{E7C5DC5D-481A-44F2-941B-5F90EE3554DB}">
      <formula1>INDIRECT($M$21)</formula1>
    </dataValidation>
    <dataValidation type="list" allowBlank="1" showInputMessage="1" showErrorMessage="1" sqref="N20" xr:uid="{0C1C4D79-759A-4401-8CC2-C8D4C100B962}">
      <formula1>INDIRECT($M$20)</formula1>
    </dataValidation>
    <dataValidation type="list" allowBlank="1" showInputMessage="1" showErrorMessage="1" sqref="N19" xr:uid="{CAC25F9C-2DB2-4904-BF8C-7284CC97865E}">
      <formula1>INDIRECT($M$19)</formula1>
    </dataValidation>
    <dataValidation type="list" allowBlank="1" showInputMessage="1" showErrorMessage="1" sqref="N18" xr:uid="{76833E27-9745-4D26-8B1F-4F241FE68095}">
      <formula1>INDIRECT($M$18)</formula1>
    </dataValidation>
    <dataValidation type="list" allowBlank="1" showInputMessage="1" showErrorMessage="1" sqref="N17" xr:uid="{10388483-4CC8-4F3D-9B49-916CE0CB53C7}">
      <formula1>INDIRECT($M$17)</formula1>
    </dataValidation>
    <dataValidation type="list" allowBlank="1" showInputMessage="1" showErrorMessage="1" sqref="N16" xr:uid="{C514CBC8-2AE1-4D9F-B3DA-6D8BD1882F7D}">
      <formula1>INDIRECT($M$16)</formula1>
    </dataValidation>
    <dataValidation type="list" allowBlank="1" showInputMessage="1" showErrorMessage="1" sqref="N13:N15" xr:uid="{95183027-FB4F-40D2-A58A-DB334F23A3D2}">
      <formula1>INDIRECT($M$13)</formula1>
    </dataValidation>
    <dataValidation type="list" allowBlank="1" showInputMessage="1" showErrorMessage="1" sqref="N11" xr:uid="{F1A02ECC-0AA1-42DD-B192-D08E80426A25}">
      <formula1>INDIRECT($M$11)</formula1>
    </dataValidation>
    <dataValidation type="list" allowBlank="1" showInputMessage="1" showErrorMessage="1" sqref="N10 N12" xr:uid="{EDDF22D4-12C1-4641-BF23-E23BF2E69F94}">
      <formula1>INDIRECT($M$10)</formula1>
    </dataValidation>
    <dataValidation type="list" allowBlank="1" showInputMessage="1" showErrorMessage="1" sqref="N9" xr:uid="{BBE4C53A-8280-4238-B34B-D5DC75588749}">
      <formula1>INDIRECT($M$9)</formula1>
    </dataValidation>
    <dataValidation type="list" allowBlank="1" showInputMessage="1" showErrorMessage="1" sqref="N8" xr:uid="{84214B4D-5E40-467E-AFCD-844CDD78A832}">
      <formula1>INDIRECT($M$8)</formula1>
    </dataValidation>
    <dataValidation type="list" allowBlank="1" showInputMessage="1" showErrorMessage="1" sqref="N7" xr:uid="{0FDAA29E-E13C-490B-8CF7-C88EE514EBA3}">
      <formula1>INDIRECT($M$7)</formula1>
    </dataValidation>
    <dataValidation type="list" allowBlank="1" showInputMessage="1" showErrorMessage="1" sqref="N6" xr:uid="{97033349-30F0-4778-9F6D-5AA4F17A208E}">
      <formula1>INDIRECT($M$6)</formula1>
    </dataValidation>
    <dataValidation type="list" allowBlank="1" showInputMessage="1" showErrorMessage="1" sqref="N5" xr:uid="{BE6F8A19-811B-44A9-85A1-9B03DC78222B}">
      <formula1>INDIRECT($M$5)</formula1>
    </dataValidation>
    <dataValidation type="list" allowBlank="1" showInputMessage="1" showErrorMessage="1" sqref="N4" xr:uid="{9AD9EB5A-1509-4695-8E1C-0D7B353DD507}">
      <formula1>INDIRECT($M$4)</formula1>
    </dataValidation>
    <dataValidation type="list" allowBlank="1" showInputMessage="1" showErrorMessage="1" sqref="M4:M43" xr:uid="{A8161950-B7EC-4977-88EF-6B6A8F5EA027}">
      <formula1>$AK$2:$AK$4</formula1>
    </dataValidation>
    <dataValidation type="list" allowBlank="1" showInputMessage="1" showErrorMessage="1" sqref="I35:I43" xr:uid="{2BF96629-5516-444B-B628-3931E50E96A0}">
      <formula1>$AJ$2:$AJ$5</formula1>
    </dataValidation>
    <dataValidation type="list" allowBlank="1" showInputMessage="1" showErrorMessage="1" sqref="F35:G43 F4:F34" xr:uid="{AF0AC01A-F0D6-49F8-802E-9E19E9161A97}">
      <formula1>$AI$2:$AI$4</formula1>
    </dataValidation>
    <dataValidation type="list" allowBlank="1" showInputMessage="1" showErrorMessage="1" sqref="C37:C39 C41:C43 C4:C35" xr:uid="{4B749620-46C5-4C8A-8E41-764A4BFAFB19}">
      <formula1>$AH$2:$AH$5</formula1>
    </dataValidation>
    <dataValidation type="list" allowBlank="1" showInputMessage="1" showErrorMessage="1" sqref="C36 C40" xr:uid="{05462F5D-8F21-4CA7-8975-8A6001669AF5}">
      <formula1>$AH$2:$AH$4</formula1>
    </dataValidation>
  </dataValidations>
  <pageMargins left="0.25" right="0.25" top="0.75" bottom="0.75" header="0.3" footer="0.3"/>
  <pageSetup paperSize="9" fitToWidth="0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C6502-88A9-4578-94EA-CF7E5456B7FD}">
  <dimension ref="A1:AW44"/>
  <sheetViews>
    <sheetView zoomScale="98" zoomScaleNormal="98" workbookViewId="0">
      <pane ySplit="3" topLeftCell="S9" activePane="bottomLeft" state="frozen"/>
      <selection pane="bottomLeft" activeCell="S9" sqref="S9"/>
      <selection activeCell="H1" sqref="H1"/>
    </sheetView>
  </sheetViews>
  <sheetFormatPr defaultRowHeight="14.25"/>
  <cols>
    <col min="1" max="1" width="6.25" customWidth="1"/>
    <col min="2" max="2" width="12" customWidth="1"/>
    <col min="3" max="3" width="10.5" customWidth="1"/>
    <col min="4" max="4" width="13.5" customWidth="1"/>
    <col min="5" max="5" width="35.25" customWidth="1"/>
    <col min="6" max="6" width="10" customWidth="1"/>
    <col min="7" max="7" width="13.125" customWidth="1"/>
    <col min="8" max="8" width="11" style="53" customWidth="1"/>
    <col min="9" max="9" width="10.625" customWidth="1"/>
    <col min="10" max="10" width="12.75" customWidth="1"/>
    <col min="11" max="11" width="13.125" customWidth="1"/>
    <col min="12" max="12" width="13" customWidth="1"/>
    <col min="13" max="13" width="14.25" customWidth="1"/>
    <col min="14" max="14" width="29.5" customWidth="1"/>
    <col min="15" max="15" width="18.5" style="53" customWidth="1"/>
    <col min="16" max="16" width="14.125" style="53" customWidth="1"/>
    <col min="17" max="17" width="18.5" customWidth="1"/>
    <col min="18" max="18" width="13.25" customWidth="1"/>
    <col min="19" max="19" width="12.87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2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3627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33">
        <v>1</v>
      </c>
      <c r="B4" s="56" t="s">
        <v>3628</v>
      </c>
      <c r="C4" s="56" t="s">
        <v>32</v>
      </c>
      <c r="D4" s="56" t="s">
        <v>3628</v>
      </c>
      <c r="E4" s="56" t="s">
        <v>3629</v>
      </c>
      <c r="F4" s="56" t="s">
        <v>33</v>
      </c>
      <c r="G4" s="57">
        <v>700000</v>
      </c>
      <c r="H4" s="61">
        <v>1</v>
      </c>
      <c r="I4" s="56" t="s">
        <v>51</v>
      </c>
      <c r="J4" s="57">
        <v>700000</v>
      </c>
      <c r="K4" s="58">
        <v>0</v>
      </c>
      <c r="L4" s="57">
        <v>700000</v>
      </c>
      <c r="M4" s="35" t="s">
        <v>34</v>
      </c>
      <c r="N4" s="36" t="s">
        <v>38</v>
      </c>
      <c r="O4" s="54"/>
      <c r="P4" s="37"/>
      <c r="Q4" s="37"/>
      <c r="R4" s="38"/>
      <c r="S4" s="38"/>
      <c r="T4" s="23"/>
      <c r="U4" s="23"/>
      <c r="V4" s="23"/>
      <c r="W4" s="23"/>
      <c r="X4" s="39"/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customHeight="1">
      <c r="A5" s="33">
        <v>2</v>
      </c>
      <c r="B5" s="56" t="s">
        <v>3628</v>
      </c>
      <c r="C5" s="56" t="s">
        <v>32</v>
      </c>
      <c r="D5" s="56" t="s">
        <v>3628</v>
      </c>
      <c r="E5" s="56" t="s">
        <v>3630</v>
      </c>
      <c r="F5" s="56" t="s">
        <v>33</v>
      </c>
      <c r="G5" s="57">
        <v>800000</v>
      </c>
      <c r="H5" s="61">
        <v>2</v>
      </c>
      <c r="I5" s="56" t="s">
        <v>51</v>
      </c>
      <c r="J5" s="57">
        <v>1600000</v>
      </c>
      <c r="K5" s="58">
        <v>0</v>
      </c>
      <c r="L5" s="57">
        <v>1600000</v>
      </c>
      <c r="M5" s="35" t="s">
        <v>34</v>
      </c>
      <c r="N5" s="36" t="s">
        <v>38</v>
      </c>
      <c r="O5" s="33"/>
      <c r="P5" s="37"/>
      <c r="Q5" s="34"/>
      <c r="R5" s="38"/>
      <c r="S5" s="23"/>
      <c r="T5" s="23"/>
      <c r="U5" s="23"/>
      <c r="V5" s="23"/>
      <c r="W5" s="23"/>
      <c r="X5" s="39"/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customHeight="1">
      <c r="A6" s="33">
        <v>3</v>
      </c>
      <c r="B6" s="56" t="s">
        <v>3628</v>
      </c>
      <c r="C6" s="56" t="s">
        <v>32</v>
      </c>
      <c r="D6" s="56" t="s">
        <v>3628</v>
      </c>
      <c r="E6" s="56" t="s">
        <v>3631</v>
      </c>
      <c r="F6" s="56" t="s">
        <v>33</v>
      </c>
      <c r="G6" s="57">
        <v>1100000</v>
      </c>
      <c r="H6" s="61">
        <v>1</v>
      </c>
      <c r="I6" s="56" t="s">
        <v>51</v>
      </c>
      <c r="J6" s="57">
        <v>1100000</v>
      </c>
      <c r="K6" s="58">
        <v>0</v>
      </c>
      <c r="L6" s="57">
        <v>1100000</v>
      </c>
      <c r="M6" s="35" t="s">
        <v>34</v>
      </c>
      <c r="N6" s="36" t="s">
        <v>38</v>
      </c>
      <c r="O6" s="33"/>
      <c r="P6" s="54"/>
      <c r="Q6" s="37"/>
      <c r="R6" s="38"/>
      <c r="S6" s="38"/>
      <c r="T6" s="23"/>
      <c r="U6" s="23"/>
      <c r="V6" s="23"/>
      <c r="W6" s="23"/>
      <c r="X6" s="39"/>
      <c r="Y6" s="55" t="s">
        <v>74</v>
      </c>
      <c r="AH6" s="48"/>
    </row>
    <row r="7" spans="1:49" s="40" customFormat="1" ht="33.75" customHeight="1">
      <c r="A7" s="33">
        <v>4</v>
      </c>
      <c r="B7" s="56" t="s">
        <v>3628</v>
      </c>
      <c r="C7" s="56" t="s">
        <v>32</v>
      </c>
      <c r="D7" s="56" t="s">
        <v>3628</v>
      </c>
      <c r="E7" s="56" t="s">
        <v>3632</v>
      </c>
      <c r="F7" s="56" t="s">
        <v>33</v>
      </c>
      <c r="G7" s="57">
        <v>1700000</v>
      </c>
      <c r="H7" s="61">
        <v>2</v>
      </c>
      <c r="I7" s="56" t="s">
        <v>51</v>
      </c>
      <c r="J7" s="57">
        <v>3400000</v>
      </c>
      <c r="K7" s="58">
        <v>0</v>
      </c>
      <c r="L7" s="57">
        <v>3400000</v>
      </c>
      <c r="M7" s="35" t="s">
        <v>34</v>
      </c>
      <c r="N7" s="36" t="s">
        <v>38</v>
      </c>
      <c r="O7" s="33"/>
      <c r="P7" s="54"/>
      <c r="Q7" s="37"/>
      <c r="R7" s="38"/>
      <c r="S7" s="38"/>
      <c r="T7" s="23"/>
      <c r="U7" s="23"/>
      <c r="V7" s="23"/>
      <c r="W7" s="23"/>
      <c r="X7" s="39"/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customHeight="1">
      <c r="A8" s="10">
        <v>5</v>
      </c>
      <c r="B8" s="56" t="s">
        <v>3628</v>
      </c>
      <c r="C8" s="56" t="s">
        <v>32</v>
      </c>
      <c r="D8" s="56" t="s">
        <v>3628</v>
      </c>
      <c r="E8" s="56" t="s">
        <v>3633</v>
      </c>
      <c r="F8" s="56" t="s">
        <v>33</v>
      </c>
      <c r="G8" s="57">
        <v>1100000</v>
      </c>
      <c r="H8" s="61">
        <v>1</v>
      </c>
      <c r="I8" s="56" t="s">
        <v>51</v>
      </c>
      <c r="J8" s="57">
        <v>1100000</v>
      </c>
      <c r="K8" s="58">
        <v>0</v>
      </c>
      <c r="L8" s="57">
        <v>1100000</v>
      </c>
      <c r="M8" s="12" t="s">
        <v>34</v>
      </c>
      <c r="N8" s="36" t="s">
        <v>38</v>
      </c>
      <c r="O8" s="10"/>
      <c r="P8" s="10"/>
      <c r="Q8" s="11"/>
      <c r="R8" s="13"/>
      <c r="S8" s="23"/>
      <c r="T8" s="23"/>
      <c r="U8" s="23"/>
      <c r="V8" s="23"/>
      <c r="W8" s="13"/>
      <c r="X8" s="14"/>
      <c r="Y8" s="55"/>
    </row>
    <row r="9" spans="1:49" ht="24.95" customHeight="1">
      <c r="A9" s="10">
        <v>6</v>
      </c>
      <c r="B9" s="56" t="s">
        <v>3628</v>
      </c>
      <c r="C9" s="56" t="s">
        <v>32</v>
      </c>
      <c r="D9" s="56" t="s">
        <v>3628</v>
      </c>
      <c r="E9" s="56" t="s">
        <v>2254</v>
      </c>
      <c r="F9" s="56" t="s">
        <v>33</v>
      </c>
      <c r="G9" s="57">
        <v>300000</v>
      </c>
      <c r="H9" s="61">
        <v>1</v>
      </c>
      <c r="I9" s="56" t="s">
        <v>51</v>
      </c>
      <c r="J9" s="57">
        <v>300000</v>
      </c>
      <c r="K9" s="58">
        <v>0</v>
      </c>
      <c r="L9" s="57">
        <v>300000</v>
      </c>
      <c r="M9" s="12" t="s">
        <v>34</v>
      </c>
      <c r="N9" s="36" t="s">
        <v>38</v>
      </c>
      <c r="O9" s="10"/>
      <c r="P9" s="10"/>
      <c r="Q9" s="11"/>
      <c r="R9" s="13"/>
      <c r="S9" s="13"/>
      <c r="T9" s="13"/>
      <c r="U9" s="13"/>
      <c r="V9" s="13"/>
      <c r="W9" s="13"/>
      <c r="X9" s="14"/>
      <c r="Y9" s="29"/>
    </row>
    <row r="10" spans="1:49" ht="24.95" customHeight="1">
      <c r="A10" s="10">
        <v>7</v>
      </c>
      <c r="B10" s="56" t="s">
        <v>3628</v>
      </c>
      <c r="C10" s="56" t="s">
        <v>32</v>
      </c>
      <c r="D10" s="56" t="s">
        <v>3628</v>
      </c>
      <c r="E10" s="56" t="s">
        <v>3634</v>
      </c>
      <c r="F10" s="56" t="s">
        <v>33</v>
      </c>
      <c r="G10" s="57">
        <v>680000</v>
      </c>
      <c r="H10" s="61">
        <v>2</v>
      </c>
      <c r="I10" s="56" t="s">
        <v>51</v>
      </c>
      <c r="J10" s="57">
        <v>827800.87</v>
      </c>
      <c r="K10" s="57">
        <v>532199.13</v>
      </c>
      <c r="L10" s="57">
        <v>1360000</v>
      </c>
      <c r="M10" s="12" t="s">
        <v>34</v>
      </c>
      <c r="N10" s="36" t="s">
        <v>38</v>
      </c>
      <c r="O10" s="10"/>
      <c r="P10" s="10"/>
      <c r="Q10" s="11"/>
      <c r="R10" s="13"/>
      <c r="S10" s="13"/>
      <c r="T10" s="13"/>
      <c r="U10" s="13"/>
      <c r="V10" s="13"/>
      <c r="W10" s="13"/>
      <c r="X10" s="14"/>
      <c r="Y10" s="29"/>
    </row>
    <row r="11" spans="1:49" ht="24.95" customHeight="1">
      <c r="A11" s="10">
        <v>8</v>
      </c>
      <c r="B11" s="56" t="s">
        <v>3628</v>
      </c>
      <c r="C11" s="56" t="s">
        <v>32</v>
      </c>
      <c r="D11" s="56" t="s">
        <v>3628</v>
      </c>
      <c r="E11" s="56" t="s">
        <v>3635</v>
      </c>
      <c r="F11" s="56" t="s">
        <v>33</v>
      </c>
      <c r="G11" s="57">
        <v>800000</v>
      </c>
      <c r="H11" s="61">
        <v>1</v>
      </c>
      <c r="I11" s="56" t="s">
        <v>51</v>
      </c>
      <c r="J11" s="57">
        <v>800000</v>
      </c>
      <c r="K11" s="58">
        <v>0</v>
      </c>
      <c r="L11" s="57">
        <v>800000</v>
      </c>
      <c r="M11" s="12" t="s">
        <v>34</v>
      </c>
      <c r="N11" s="36" t="s">
        <v>38</v>
      </c>
      <c r="O11" s="10"/>
      <c r="P11" s="10"/>
      <c r="Q11" s="11"/>
      <c r="R11" s="13"/>
      <c r="S11" s="13"/>
      <c r="T11" s="13"/>
      <c r="U11" s="13"/>
      <c r="V11" s="13"/>
      <c r="W11" s="13"/>
      <c r="X11" s="14"/>
      <c r="Y11" s="29"/>
    </row>
    <row r="12" spans="1:49" ht="24.95" customHeight="1">
      <c r="A12" s="10">
        <v>9</v>
      </c>
      <c r="B12" s="56" t="s">
        <v>3628</v>
      </c>
      <c r="C12" s="56" t="s">
        <v>32</v>
      </c>
      <c r="D12" s="56" t="s">
        <v>3628</v>
      </c>
      <c r="E12" s="56" t="s">
        <v>3636</v>
      </c>
      <c r="F12" s="56" t="s">
        <v>33</v>
      </c>
      <c r="G12" s="57">
        <v>400000</v>
      </c>
      <c r="H12" s="61">
        <v>2</v>
      </c>
      <c r="I12" s="56" t="s">
        <v>51</v>
      </c>
      <c r="J12" s="57">
        <v>800000</v>
      </c>
      <c r="K12" s="58">
        <v>0</v>
      </c>
      <c r="L12" s="57">
        <v>800000</v>
      </c>
      <c r="M12" s="12" t="s">
        <v>34</v>
      </c>
      <c r="N12" s="36" t="s">
        <v>38</v>
      </c>
      <c r="O12" s="10"/>
      <c r="P12" s="10"/>
      <c r="Q12" s="11"/>
      <c r="R12" s="13"/>
      <c r="S12" s="13"/>
      <c r="T12" s="13"/>
      <c r="U12" s="13"/>
      <c r="V12" s="13"/>
      <c r="W12" s="13"/>
      <c r="X12" s="14"/>
      <c r="Y12" s="26"/>
    </row>
    <row r="13" spans="1:49" ht="24.95" customHeight="1">
      <c r="A13" s="10">
        <v>10</v>
      </c>
      <c r="B13" s="56" t="s">
        <v>3628</v>
      </c>
      <c r="C13" s="56" t="s">
        <v>32</v>
      </c>
      <c r="D13" s="56" t="s">
        <v>3628</v>
      </c>
      <c r="E13" s="56" t="s">
        <v>3637</v>
      </c>
      <c r="F13" s="56" t="s">
        <v>33</v>
      </c>
      <c r="G13" s="57">
        <v>2500000</v>
      </c>
      <c r="H13" s="61">
        <v>1</v>
      </c>
      <c r="I13" s="56" t="s">
        <v>51</v>
      </c>
      <c r="J13" s="57">
        <v>2500000</v>
      </c>
      <c r="K13" s="58">
        <v>0</v>
      </c>
      <c r="L13" s="57">
        <v>2500000</v>
      </c>
      <c r="M13" s="12" t="s">
        <v>34</v>
      </c>
      <c r="N13" s="36" t="s">
        <v>38</v>
      </c>
      <c r="O13" s="10"/>
      <c r="P13" s="10"/>
      <c r="Q13" s="11"/>
      <c r="R13" s="13"/>
      <c r="S13" s="13"/>
      <c r="T13" s="13"/>
      <c r="U13" s="13"/>
      <c r="V13" s="13"/>
      <c r="W13" s="13"/>
      <c r="X13" s="14"/>
      <c r="Y13" s="26"/>
    </row>
    <row r="14" spans="1:49" ht="24.95" customHeight="1">
      <c r="A14" s="10">
        <v>11</v>
      </c>
      <c r="B14" s="56" t="s">
        <v>3628</v>
      </c>
      <c r="C14" s="56" t="s">
        <v>32</v>
      </c>
      <c r="D14" s="56" t="s">
        <v>3628</v>
      </c>
      <c r="E14" s="56" t="s">
        <v>3638</v>
      </c>
      <c r="F14" s="56" t="s">
        <v>33</v>
      </c>
      <c r="G14" s="57">
        <v>2500000</v>
      </c>
      <c r="H14" s="61">
        <v>1</v>
      </c>
      <c r="I14" s="56" t="s">
        <v>51</v>
      </c>
      <c r="J14" s="57">
        <v>2500000</v>
      </c>
      <c r="K14" s="58">
        <v>0</v>
      </c>
      <c r="L14" s="57">
        <v>2500000</v>
      </c>
      <c r="M14" s="12" t="s">
        <v>34</v>
      </c>
      <c r="N14" s="36" t="s">
        <v>38</v>
      </c>
      <c r="O14" s="10"/>
      <c r="P14" s="10"/>
      <c r="Q14" s="11"/>
      <c r="R14" s="13"/>
      <c r="S14" s="13"/>
      <c r="T14" s="13"/>
      <c r="U14" s="13"/>
      <c r="V14" s="13"/>
      <c r="W14" s="13"/>
      <c r="X14" s="14"/>
      <c r="Y14" s="26"/>
    </row>
    <row r="15" spans="1:49" ht="24.95" customHeight="1">
      <c r="A15" s="10">
        <v>12</v>
      </c>
      <c r="B15" s="56" t="s">
        <v>3628</v>
      </c>
      <c r="C15" s="56" t="s">
        <v>32</v>
      </c>
      <c r="D15" s="56" t="s">
        <v>3628</v>
      </c>
      <c r="E15" s="56" t="s">
        <v>3639</v>
      </c>
      <c r="F15" s="56" t="s">
        <v>33</v>
      </c>
      <c r="G15" s="57">
        <v>2500000</v>
      </c>
      <c r="H15" s="61">
        <v>1</v>
      </c>
      <c r="I15" s="56" t="s">
        <v>51</v>
      </c>
      <c r="J15" s="57">
        <v>2500000</v>
      </c>
      <c r="K15" s="58">
        <v>0</v>
      </c>
      <c r="L15" s="57">
        <v>2500000</v>
      </c>
      <c r="M15" s="12" t="s">
        <v>34</v>
      </c>
      <c r="N15" s="36" t="s">
        <v>38</v>
      </c>
      <c r="O15" s="10"/>
      <c r="P15" s="10"/>
      <c r="Q15" s="11"/>
      <c r="R15" s="13"/>
      <c r="S15" s="13"/>
      <c r="T15" s="13"/>
      <c r="U15" s="13"/>
      <c r="V15" s="13"/>
      <c r="W15" s="13"/>
      <c r="X15" s="14"/>
      <c r="Y15" s="26"/>
    </row>
    <row r="16" spans="1:49" ht="24.95" customHeight="1">
      <c r="A16" s="10">
        <v>13</v>
      </c>
      <c r="B16" s="56" t="s">
        <v>3628</v>
      </c>
      <c r="C16" s="56" t="s">
        <v>32</v>
      </c>
      <c r="D16" s="56" t="s">
        <v>3628</v>
      </c>
      <c r="E16" s="56" t="s">
        <v>3640</v>
      </c>
      <c r="F16" s="56" t="s">
        <v>33</v>
      </c>
      <c r="G16" s="57">
        <v>2000000</v>
      </c>
      <c r="H16" s="61">
        <v>1</v>
      </c>
      <c r="I16" s="56" t="s">
        <v>51</v>
      </c>
      <c r="J16" s="57">
        <v>2000000</v>
      </c>
      <c r="K16" s="58">
        <v>0</v>
      </c>
      <c r="L16" s="57">
        <v>2000000</v>
      </c>
      <c r="M16" s="12" t="s">
        <v>34</v>
      </c>
      <c r="N16" s="36" t="s">
        <v>38</v>
      </c>
      <c r="O16" s="10"/>
      <c r="P16" s="10"/>
      <c r="Q16" s="11"/>
      <c r="R16" s="13"/>
      <c r="S16" s="13"/>
      <c r="T16" s="13"/>
      <c r="U16" s="13"/>
      <c r="V16" s="13"/>
      <c r="W16" s="13"/>
      <c r="X16" s="14"/>
      <c r="Y16" s="26"/>
    </row>
    <row r="17" spans="1:25" ht="24.95" customHeight="1">
      <c r="A17" s="10">
        <v>14</v>
      </c>
      <c r="B17" s="56" t="s">
        <v>3628</v>
      </c>
      <c r="C17" s="56" t="s">
        <v>32</v>
      </c>
      <c r="D17" s="56" t="s">
        <v>3628</v>
      </c>
      <c r="E17" s="56" t="s">
        <v>3641</v>
      </c>
      <c r="F17" s="56" t="s">
        <v>33</v>
      </c>
      <c r="G17" s="57">
        <v>1450000</v>
      </c>
      <c r="H17" s="61">
        <v>1</v>
      </c>
      <c r="I17" s="56" t="s">
        <v>51</v>
      </c>
      <c r="J17" s="57">
        <v>1450000</v>
      </c>
      <c r="K17" s="58">
        <v>0</v>
      </c>
      <c r="L17" s="57">
        <v>1450000</v>
      </c>
      <c r="M17" s="12" t="s">
        <v>34</v>
      </c>
      <c r="N17" s="36" t="s">
        <v>38</v>
      </c>
      <c r="O17" s="10"/>
      <c r="P17" s="10"/>
      <c r="Q17" s="11"/>
      <c r="R17" s="13"/>
      <c r="S17" s="13"/>
      <c r="T17" s="13"/>
      <c r="U17" s="13"/>
      <c r="V17" s="13"/>
      <c r="W17" s="13"/>
      <c r="X17" s="14"/>
      <c r="Y17" s="26"/>
    </row>
    <row r="18" spans="1:25" ht="24.95" customHeight="1">
      <c r="A18" s="10">
        <v>15</v>
      </c>
      <c r="B18" s="56" t="s">
        <v>3628</v>
      </c>
      <c r="C18" s="56" t="s">
        <v>32</v>
      </c>
      <c r="D18" s="56" t="s">
        <v>3628</v>
      </c>
      <c r="E18" s="56" t="s">
        <v>3642</v>
      </c>
      <c r="F18" s="56" t="s">
        <v>33</v>
      </c>
      <c r="G18" s="57">
        <v>1470000</v>
      </c>
      <c r="H18" s="61">
        <v>1</v>
      </c>
      <c r="I18" s="56" t="s">
        <v>51</v>
      </c>
      <c r="J18" s="57">
        <v>1470000</v>
      </c>
      <c r="K18" s="58">
        <v>0</v>
      </c>
      <c r="L18" s="57">
        <v>1470000</v>
      </c>
      <c r="M18" s="12" t="s">
        <v>34</v>
      </c>
      <c r="N18" s="36" t="s">
        <v>38</v>
      </c>
      <c r="O18" s="10"/>
      <c r="P18" s="10"/>
      <c r="Q18" s="11"/>
      <c r="R18" s="13"/>
      <c r="S18" s="13"/>
      <c r="T18" s="13"/>
      <c r="U18" s="13"/>
      <c r="V18" s="13"/>
      <c r="W18" s="13"/>
      <c r="X18" s="14"/>
      <c r="Y18" s="26"/>
    </row>
    <row r="19" spans="1:25" ht="24.95" customHeight="1">
      <c r="A19" s="10">
        <v>16</v>
      </c>
      <c r="B19" s="56" t="s">
        <v>3628</v>
      </c>
      <c r="C19" s="56" t="s">
        <v>32</v>
      </c>
      <c r="D19" s="56" t="s">
        <v>3628</v>
      </c>
      <c r="E19" s="56" t="s">
        <v>3643</v>
      </c>
      <c r="F19" s="56" t="s">
        <v>33</v>
      </c>
      <c r="G19" s="57">
        <v>1400000</v>
      </c>
      <c r="H19" s="61">
        <v>1</v>
      </c>
      <c r="I19" s="56" t="s">
        <v>51</v>
      </c>
      <c r="J19" s="57">
        <v>1400000</v>
      </c>
      <c r="K19" s="58">
        <v>0</v>
      </c>
      <c r="L19" s="57">
        <v>1400000</v>
      </c>
      <c r="M19" s="12" t="s">
        <v>34</v>
      </c>
      <c r="N19" s="36" t="s">
        <v>38</v>
      </c>
      <c r="O19" s="10"/>
      <c r="P19" s="10"/>
      <c r="Q19" s="11"/>
      <c r="R19" s="13"/>
      <c r="S19" s="13"/>
      <c r="T19" s="13"/>
      <c r="U19" s="13"/>
      <c r="V19" s="13"/>
      <c r="W19" s="13"/>
      <c r="X19" s="14"/>
      <c r="Y19" s="26"/>
    </row>
    <row r="20" spans="1:25" ht="24.95" customHeight="1">
      <c r="A20" s="10">
        <v>17</v>
      </c>
      <c r="B20" s="56" t="s">
        <v>3628</v>
      </c>
      <c r="C20" s="56" t="s">
        <v>32</v>
      </c>
      <c r="D20" s="56" t="s">
        <v>3628</v>
      </c>
      <c r="E20" s="56" t="s">
        <v>3644</v>
      </c>
      <c r="F20" s="56" t="s">
        <v>33</v>
      </c>
      <c r="G20" s="57">
        <v>300000</v>
      </c>
      <c r="H20" s="61">
        <v>2</v>
      </c>
      <c r="I20" s="56" t="s">
        <v>51</v>
      </c>
      <c r="J20" s="57">
        <v>600000</v>
      </c>
      <c r="K20" s="58">
        <v>0</v>
      </c>
      <c r="L20" s="57">
        <v>600000</v>
      </c>
      <c r="M20" s="12" t="s">
        <v>34</v>
      </c>
      <c r="N20" s="25" t="s">
        <v>38</v>
      </c>
      <c r="O20" s="10"/>
      <c r="P20" s="10"/>
      <c r="Q20" s="11"/>
      <c r="R20" s="13"/>
      <c r="S20" s="13"/>
      <c r="T20" s="13"/>
      <c r="U20" s="13"/>
      <c r="V20" s="13"/>
      <c r="W20" s="13"/>
      <c r="X20" s="14"/>
      <c r="Y20" s="26"/>
    </row>
    <row r="21" spans="1:25" ht="24.95" customHeight="1">
      <c r="A21" s="10">
        <v>18</v>
      </c>
      <c r="B21" s="56" t="s">
        <v>3628</v>
      </c>
      <c r="C21" s="56" t="s">
        <v>32</v>
      </c>
      <c r="D21" s="56" t="s">
        <v>3628</v>
      </c>
      <c r="E21" s="56" t="s">
        <v>3645</v>
      </c>
      <c r="F21" s="56" t="s">
        <v>33</v>
      </c>
      <c r="G21" s="57">
        <v>650000</v>
      </c>
      <c r="H21" s="61">
        <v>1</v>
      </c>
      <c r="I21" s="56" t="s">
        <v>51</v>
      </c>
      <c r="J21" s="57">
        <v>650000</v>
      </c>
      <c r="K21" s="58">
        <v>0</v>
      </c>
      <c r="L21" s="57">
        <v>650000</v>
      </c>
      <c r="M21" s="12" t="s">
        <v>34</v>
      </c>
      <c r="N21" s="25" t="s">
        <v>38</v>
      </c>
      <c r="O21" s="10"/>
      <c r="P21" s="10"/>
      <c r="Q21" s="11"/>
      <c r="R21" s="13"/>
      <c r="S21" s="13"/>
      <c r="T21" s="13"/>
      <c r="U21" s="13"/>
      <c r="V21" s="13"/>
      <c r="W21" s="13"/>
      <c r="X21" s="14"/>
      <c r="Y21" s="26"/>
    </row>
    <row r="22" spans="1:25" ht="24.95" customHeight="1">
      <c r="A22" s="10">
        <v>19</v>
      </c>
      <c r="B22" s="56" t="s">
        <v>3628</v>
      </c>
      <c r="C22" s="56" t="s">
        <v>32</v>
      </c>
      <c r="D22" s="56" t="s">
        <v>3628</v>
      </c>
      <c r="E22" s="56" t="s">
        <v>3646</v>
      </c>
      <c r="F22" s="56" t="s">
        <v>33</v>
      </c>
      <c r="G22" s="57">
        <v>300000</v>
      </c>
      <c r="H22" s="61">
        <v>4</v>
      </c>
      <c r="I22" s="56" t="s">
        <v>51</v>
      </c>
      <c r="J22" s="57">
        <v>1200000</v>
      </c>
      <c r="K22" s="58">
        <v>0</v>
      </c>
      <c r="L22" s="57">
        <v>1200000</v>
      </c>
      <c r="M22" s="12" t="s">
        <v>34</v>
      </c>
      <c r="N22" s="25" t="s">
        <v>38</v>
      </c>
      <c r="O22" s="10"/>
      <c r="P22" s="10"/>
      <c r="Q22" s="11"/>
      <c r="R22" s="13"/>
      <c r="S22" s="13"/>
      <c r="T22" s="13"/>
      <c r="U22" s="13"/>
      <c r="V22" s="13"/>
      <c r="W22" s="13"/>
      <c r="X22" s="14"/>
      <c r="Y22" s="26"/>
    </row>
    <row r="23" spans="1:25" ht="24.95" customHeight="1">
      <c r="A23" s="10">
        <v>20</v>
      </c>
      <c r="B23" s="56" t="s">
        <v>3628</v>
      </c>
      <c r="C23" s="56" t="s">
        <v>32</v>
      </c>
      <c r="D23" s="56" t="s">
        <v>3628</v>
      </c>
      <c r="E23" s="56" t="s">
        <v>3647</v>
      </c>
      <c r="F23" s="56" t="s">
        <v>33</v>
      </c>
      <c r="G23" s="57">
        <v>590000</v>
      </c>
      <c r="H23" s="61">
        <v>1</v>
      </c>
      <c r="I23" s="56" t="s">
        <v>51</v>
      </c>
      <c r="J23" s="57">
        <v>590000</v>
      </c>
      <c r="K23" s="58">
        <v>0</v>
      </c>
      <c r="L23" s="57">
        <v>590000</v>
      </c>
      <c r="M23" s="12" t="s">
        <v>34</v>
      </c>
      <c r="N23" s="25" t="s">
        <v>38</v>
      </c>
      <c r="O23" s="10"/>
      <c r="P23" s="10"/>
      <c r="Q23" s="11"/>
      <c r="R23" s="13"/>
      <c r="S23" s="13"/>
      <c r="T23" s="13"/>
      <c r="U23" s="13"/>
      <c r="V23" s="13"/>
      <c r="W23" s="13"/>
      <c r="X23" s="14"/>
      <c r="Y23" s="26"/>
    </row>
    <row r="24" spans="1:25" ht="24.95" customHeight="1">
      <c r="A24" s="10">
        <v>21</v>
      </c>
      <c r="B24" s="56" t="s">
        <v>3628</v>
      </c>
      <c r="C24" s="56" t="s">
        <v>32</v>
      </c>
      <c r="D24" s="56" t="s">
        <v>3628</v>
      </c>
      <c r="E24" s="56" t="s">
        <v>3648</v>
      </c>
      <c r="F24" s="56" t="s">
        <v>33</v>
      </c>
      <c r="G24" s="57">
        <v>1450000</v>
      </c>
      <c r="H24" s="61">
        <v>1</v>
      </c>
      <c r="I24" s="56" t="s">
        <v>51</v>
      </c>
      <c r="J24" s="57">
        <v>1450000</v>
      </c>
      <c r="K24" s="58">
        <v>0</v>
      </c>
      <c r="L24" s="57">
        <v>1450000</v>
      </c>
      <c r="M24" s="12" t="s">
        <v>34</v>
      </c>
      <c r="N24" s="25" t="s">
        <v>38</v>
      </c>
      <c r="O24" s="10"/>
      <c r="P24" s="10"/>
      <c r="Q24" s="11"/>
      <c r="R24" s="13"/>
      <c r="S24" s="13"/>
      <c r="T24" s="13"/>
      <c r="U24" s="13"/>
      <c r="V24" s="13"/>
      <c r="W24" s="13"/>
      <c r="X24" s="14"/>
      <c r="Y24" s="26"/>
    </row>
    <row r="25" spans="1:25" ht="24.95" customHeight="1">
      <c r="A25" s="10">
        <v>22</v>
      </c>
      <c r="B25" s="56" t="s">
        <v>3628</v>
      </c>
      <c r="C25" s="56" t="s">
        <v>32</v>
      </c>
      <c r="D25" s="56" t="s">
        <v>3628</v>
      </c>
      <c r="E25" s="56" t="s">
        <v>3649</v>
      </c>
      <c r="F25" s="56" t="s">
        <v>33</v>
      </c>
      <c r="G25" s="57">
        <v>550000</v>
      </c>
      <c r="H25" s="61">
        <v>1</v>
      </c>
      <c r="I25" s="56" t="s">
        <v>51</v>
      </c>
      <c r="J25" s="57">
        <v>550000</v>
      </c>
      <c r="K25" s="58">
        <v>0</v>
      </c>
      <c r="L25" s="57">
        <v>550000</v>
      </c>
      <c r="M25" s="12" t="s">
        <v>34</v>
      </c>
      <c r="N25" s="25" t="s">
        <v>38</v>
      </c>
      <c r="O25" s="10"/>
      <c r="P25" s="10"/>
      <c r="Q25" s="11"/>
      <c r="R25" s="13"/>
      <c r="S25" s="13"/>
      <c r="T25" s="13"/>
      <c r="U25" s="13"/>
      <c r="V25" s="13"/>
      <c r="W25" s="13"/>
      <c r="X25" s="14"/>
      <c r="Y25" s="26"/>
    </row>
    <row r="26" spans="1:25" ht="24.95" customHeight="1">
      <c r="A26" s="10">
        <v>23</v>
      </c>
      <c r="B26" s="56" t="s">
        <v>3628</v>
      </c>
      <c r="C26" s="56" t="s">
        <v>32</v>
      </c>
      <c r="D26" s="56" t="s">
        <v>3628</v>
      </c>
      <c r="E26" s="56" t="s">
        <v>3650</v>
      </c>
      <c r="F26" s="56" t="s">
        <v>33</v>
      </c>
      <c r="G26" s="57">
        <v>4400000</v>
      </c>
      <c r="H26" s="61">
        <v>1</v>
      </c>
      <c r="I26" s="56" t="s">
        <v>51</v>
      </c>
      <c r="J26" s="57">
        <v>4400000</v>
      </c>
      <c r="K26" s="58">
        <v>0</v>
      </c>
      <c r="L26" s="57">
        <v>4400000</v>
      </c>
      <c r="M26" s="12" t="s">
        <v>34</v>
      </c>
      <c r="N26" s="25" t="s">
        <v>38</v>
      </c>
      <c r="O26" s="10"/>
      <c r="P26" s="10"/>
      <c r="Q26" s="11"/>
      <c r="R26" s="13"/>
      <c r="S26" s="13"/>
      <c r="T26" s="13"/>
      <c r="U26" s="13"/>
      <c r="V26" s="13"/>
      <c r="W26" s="13"/>
      <c r="X26" s="14"/>
      <c r="Y26" s="26"/>
    </row>
    <row r="27" spans="1:25" ht="24.95" customHeight="1">
      <c r="A27" s="10">
        <v>24</v>
      </c>
      <c r="B27" s="56" t="s">
        <v>3651</v>
      </c>
      <c r="C27" s="56" t="s">
        <v>48</v>
      </c>
      <c r="D27" s="56" t="s">
        <v>3652</v>
      </c>
      <c r="E27" s="56" t="s">
        <v>3653</v>
      </c>
      <c r="F27" s="56" t="s">
        <v>33</v>
      </c>
      <c r="G27" s="57">
        <v>50500</v>
      </c>
      <c r="H27" s="61">
        <v>2</v>
      </c>
      <c r="I27" s="56" t="s">
        <v>51</v>
      </c>
      <c r="J27" s="57">
        <v>101000</v>
      </c>
      <c r="K27" s="58">
        <v>0</v>
      </c>
      <c r="L27" s="57">
        <v>101000</v>
      </c>
      <c r="M27" s="12" t="s">
        <v>20</v>
      </c>
      <c r="N27" s="25"/>
      <c r="O27" s="10" t="s">
        <v>3654</v>
      </c>
      <c r="P27" s="10"/>
      <c r="Q27" s="167" t="s">
        <v>3655</v>
      </c>
      <c r="R27" s="13"/>
      <c r="S27" s="13"/>
      <c r="T27" s="13"/>
      <c r="U27" s="13"/>
      <c r="V27" s="13"/>
      <c r="W27" s="13"/>
      <c r="X27" s="14"/>
      <c r="Y27" s="26"/>
    </row>
    <row r="28" spans="1:25" ht="24.95" customHeight="1">
      <c r="A28" s="10">
        <v>25</v>
      </c>
      <c r="B28" s="56" t="s">
        <v>3651</v>
      </c>
      <c r="C28" s="56" t="s">
        <v>48</v>
      </c>
      <c r="D28" s="56" t="s">
        <v>3652</v>
      </c>
      <c r="E28" s="56" t="s">
        <v>3656</v>
      </c>
      <c r="F28" s="56" t="s">
        <v>33</v>
      </c>
      <c r="G28" s="57">
        <v>85000</v>
      </c>
      <c r="H28" s="61">
        <v>1</v>
      </c>
      <c r="I28" s="56" t="s">
        <v>51</v>
      </c>
      <c r="J28" s="57">
        <v>85000</v>
      </c>
      <c r="K28" s="58">
        <v>0</v>
      </c>
      <c r="L28" s="57">
        <v>85000</v>
      </c>
      <c r="M28" s="12" t="s">
        <v>20</v>
      </c>
      <c r="N28" s="25"/>
      <c r="O28" s="10" t="s">
        <v>3654</v>
      </c>
      <c r="P28" s="10"/>
      <c r="Q28" s="11"/>
      <c r="R28" s="13"/>
      <c r="S28" s="13"/>
      <c r="T28" s="13"/>
      <c r="U28" s="13"/>
      <c r="V28" s="13"/>
      <c r="W28" s="13"/>
      <c r="X28" s="14"/>
      <c r="Y28" s="26"/>
    </row>
    <row r="29" spans="1:25" ht="24.95" customHeight="1">
      <c r="A29" s="10">
        <v>26</v>
      </c>
      <c r="B29" s="56" t="s">
        <v>3651</v>
      </c>
      <c r="C29" s="56" t="s">
        <v>48</v>
      </c>
      <c r="D29" s="56" t="s">
        <v>3651</v>
      </c>
      <c r="E29" s="56" t="s">
        <v>3657</v>
      </c>
      <c r="F29" s="56" t="s">
        <v>33</v>
      </c>
      <c r="G29" s="57">
        <v>575000</v>
      </c>
      <c r="H29" s="61">
        <v>1</v>
      </c>
      <c r="I29" s="56" t="s">
        <v>51</v>
      </c>
      <c r="J29" s="57">
        <v>515500</v>
      </c>
      <c r="K29" s="57">
        <v>59500</v>
      </c>
      <c r="L29" s="57">
        <v>575000</v>
      </c>
      <c r="M29" s="12" t="s">
        <v>20</v>
      </c>
      <c r="N29" s="25"/>
      <c r="O29" s="10" t="s">
        <v>3654</v>
      </c>
      <c r="P29" s="10"/>
      <c r="Q29" s="11"/>
      <c r="R29" s="13"/>
      <c r="S29" s="13"/>
      <c r="T29" s="13"/>
      <c r="U29" s="13"/>
      <c r="V29" s="13"/>
      <c r="W29" s="13"/>
      <c r="X29" s="14"/>
      <c r="Y29" s="26"/>
    </row>
    <row r="30" spans="1:25" ht="24.95" customHeight="1">
      <c r="A30" s="10">
        <v>27</v>
      </c>
      <c r="B30" s="56" t="s">
        <v>3651</v>
      </c>
      <c r="C30" s="56" t="s">
        <v>48</v>
      </c>
      <c r="D30" s="56" t="s">
        <v>3651</v>
      </c>
      <c r="E30" s="56" t="s">
        <v>3658</v>
      </c>
      <c r="F30" s="56" t="s">
        <v>33</v>
      </c>
      <c r="G30" s="57">
        <v>60000</v>
      </c>
      <c r="H30" s="61">
        <v>1</v>
      </c>
      <c r="I30" s="56" t="s">
        <v>51</v>
      </c>
      <c r="J30" s="57">
        <v>60000</v>
      </c>
      <c r="K30" s="58">
        <v>0</v>
      </c>
      <c r="L30" s="57">
        <v>60000</v>
      </c>
      <c r="M30" s="12" t="s">
        <v>20</v>
      </c>
      <c r="N30" s="25"/>
      <c r="O30" s="10" t="s">
        <v>3654</v>
      </c>
      <c r="P30" s="10"/>
      <c r="Q30" s="11"/>
      <c r="R30" s="13"/>
      <c r="S30" s="13"/>
      <c r="T30" s="13"/>
      <c r="U30" s="13"/>
      <c r="V30" s="13"/>
      <c r="W30" s="13"/>
      <c r="X30" s="14"/>
      <c r="Y30" s="26"/>
    </row>
    <row r="31" spans="1:25" ht="24.95" customHeight="1">
      <c r="A31" s="10">
        <v>28</v>
      </c>
      <c r="B31" s="56" t="s">
        <v>3651</v>
      </c>
      <c r="C31" s="56" t="s">
        <v>48</v>
      </c>
      <c r="D31" s="56" t="s">
        <v>3651</v>
      </c>
      <c r="E31" s="56" t="s">
        <v>3653</v>
      </c>
      <c r="F31" s="56" t="s">
        <v>33</v>
      </c>
      <c r="G31" s="57">
        <v>50500</v>
      </c>
      <c r="H31" s="61">
        <v>2</v>
      </c>
      <c r="I31" s="56" t="s">
        <v>51</v>
      </c>
      <c r="J31" s="57">
        <v>101000</v>
      </c>
      <c r="K31" s="58">
        <v>0</v>
      </c>
      <c r="L31" s="57">
        <v>101000</v>
      </c>
      <c r="M31" s="12" t="s">
        <v>20</v>
      </c>
      <c r="N31" s="25"/>
      <c r="O31" s="10" t="s">
        <v>3654</v>
      </c>
      <c r="P31" s="10"/>
      <c r="Q31" s="11"/>
      <c r="R31" s="13"/>
      <c r="S31" s="13"/>
      <c r="T31" s="13"/>
      <c r="U31" s="13"/>
      <c r="V31" s="13"/>
      <c r="W31" s="13"/>
      <c r="X31" s="14"/>
      <c r="Y31" s="26"/>
    </row>
    <row r="32" spans="1:25" ht="24.95" customHeight="1">
      <c r="A32" s="10">
        <v>29</v>
      </c>
      <c r="B32" s="56" t="s">
        <v>3651</v>
      </c>
      <c r="C32" s="56" t="s">
        <v>48</v>
      </c>
      <c r="D32" s="56" t="s">
        <v>3659</v>
      </c>
      <c r="E32" s="56" t="s">
        <v>3653</v>
      </c>
      <c r="F32" s="56" t="s">
        <v>33</v>
      </c>
      <c r="G32" s="57">
        <v>50500</v>
      </c>
      <c r="H32" s="61">
        <v>1</v>
      </c>
      <c r="I32" s="56" t="s">
        <v>51</v>
      </c>
      <c r="J32" s="57">
        <v>50500</v>
      </c>
      <c r="K32" s="58">
        <v>0</v>
      </c>
      <c r="L32" s="57">
        <v>50500</v>
      </c>
      <c r="M32" s="12" t="s">
        <v>20</v>
      </c>
      <c r="N32" s="25"/>
      <c r="O32" s="10" t="s">
        <v>3654</v>
      </c>
      <c r="P32" s="10"/>
      <c r="Q32" s="11"/>
      <c r="R32" s="13"/>
      <c r="S32" s="13"/>
      <c r="T32" s="13"/>
      <c r="U32" s="13"/>
      <c r="V32" s="13"/>
      <c r="W32" s="13"/>
      <c r="X32" s="14"/>
      <c r="Y32" s="26"/>
    </row>
    <row r="33" spans="1:25" ht="24.95" customHeight="1">
      <c r="A33" s="10">
        <v>30</v>
      </c>
      <c r="B33" s="56" t="s">
        <v>3651</v>
      </c>
      <c r="C33" s="56" t="s">
        <v>48</v>
      </c>
      <c r="D33" s="56" t="s">
        <v>3660</v>
      </c>
      <c r="E33" s="56" t="s">
        <v>3653</v>
      </c>
      <c r="F33" s="56" t="s">
        <v>33</v>
      </c>
      <c r="G33" s="57">
        <v>50500</v>
      </c>
      <c r="H33" s="61">
        <v>2</v>
      </c>
      <c r="I33" s="56" t="s">
        <v>51</v>
      </c>
      <c r="J33" s="57">
        <v>101000</v>
      </c>
      <c r="K33" s="58">
        <v>0</v>
      </c>
      <c r="L33" s="57">
        <v>101000</v>
      </c>
      <c r="M33" s="12" t="s">
        <v>20</v>
      </c>
      <c r="N33" s="25"/>
      <c r="O33" s="10" t="s">
        <v>3654</v>
      </c>
      <c r="P33" s="10"/>
      <c r="Q33" s="11"/>
      <c r="R33" s="13"/>
      <c r="S33" s="13"/>
      <c r="T33" s="13"/>
      <c r="U33" s="13"/>
      <c r="V33" s="13"/>
      <c r="W33" s="13"/>
      <c r="X33" s="14"/>
      <c r="Y33" s="26"/>
    </row>
    <row r="34" spans="1:25" ht="24.95" customHeight="1">
      <c r="A34" s="10">
        <v>31</v>
      </c>
      <c r="B34" s="56" t="s">
        <v>3651</v>
      </c>
      <c r="C34" s="56" t="s">
        <v>48</v>
      </c>
      <c r="D34" s="56" t="s">
        <v>3660</v>
      </c>
      <c r="E34" s="56" t="s">
        <v>3661</v>
      </c>
      <c r="F34" s="56" t="s">
        <v>33</v>
      </c>
      <c r="G34" s="57">
        <v>650000</v>
      </c>
      <c r="H34" s="61">
        <v>1</v>
      </c>
      <c r="I34" s="56" t="s">
        <v>51</v>
      </c>
      <c r="J34" s="57">
        <v>650000</v>
      </c>
      <c r="K34" s="58">
        <v>0</v>
      </c>
      <c r="L34" s="57">
        <v>650000</v>
      </c>
      <c r="M34" s="12" t="s">
        <v>20</v>
      </c>
      <c r="N34" s="25"/>
      <c r="O34" s="10" t="s">
        <v>3654</v>
      </c>
      <c r="P34" s="10"/>
      <c r="Q34" s="11"/>
      <c r="R34" s="13"/>
      <c r="S34" s="13"/>
      <c r="T34" s="13"/>
      <c r="U34" s="13"/>
      <c r="V34" s="13"/>
      <c r="W34" s="13"/>
      <c r="X34" s="14"/>
      <c r="Y34" s="26"/>
    </row>
    <row r="35" spans="1:25" ht="24.95" customHeight="1">
      <c r="A35" s="10">
        <v>32</v>
      </c>
      <c r="B35" s="56" t="s">
        <v>3651</v>
      </c>
      <c r="C35" s="56" t="s">
        <v>48</v>
      </c>
      <c r="D35" s="56" t="s">
        <v>3662</v>
      </c>
      <c r="E35" s="56" t="s">
        <v>1308</v>
      </c>
      <c r="F35" s="56" t="s">
        <v>33</v>
      </c>
      <c r="G35" s="57">
        <v>460000</v>
      </c>
      <c r="H35" s="61">
        <v>1</v>
      </c>
      <c r="I35" s="56" t="s">
        <v>51</v>
      </c>
      <c r="J35" s="57">
        <v>460000</v>
      </c>
      <c r="K35" s="58">
        <v>0</v>
      </c>
      <c r="L35" s="57">
        <v>460000</v>
      </c>
      <c r="M35" s="12" t="s">
        <v>20</v>
      </c>
      <c r="N35" s="25"/>
      <c r="O35" s="10" t="s">
        <v>3654</v>
      </c>
      <c r="P35" s="10"/>
      <c r="Q35" s="11"/>
      <c r="R35" s="13"/>
      <c r="S35" s="13"/>
      <c r="T35" s="13"/>
      <c r="U35" s="13"/>
      <c r="V35" s="13"/>
      <c r="W35" s="13"/>
      <c r="X35" s="14"/>
      <c r="Y35" s="26"/>
    </row>
    <row r="36" spans="1:25" ht="24.95" customHeight="1">
      <c r="A36" s="10">
        <v>33</v>
      </c>
      <c r="B36" s="56" t="s">
        <v>3651</v>
      </c>
      <c r="C36" s="56" t="s">
        <v>48</v>
      </c>
      <c r="D36" s="56" t="s">
        <v>3662</v>
      </c>
      <c r="E36" s="56" t="s">
        <v>3663</v>
      </c>
      <c r="F36" s="56" t="s">
        <v>33</v>
      </c>
      <c r="G36" s="57">
        <v>16800</v>
      </c>
      <c r="H36" s="61">
        <v>1</v>
      </c>
      <c r="I36" s="56" t="s">
        <v>51</v>
      </c>
      <c r="J36" s="57">
        <v>9389.7999999999993</v>
      </c>
      <c r="K36" s="57">
        <v>7410.2</v>
      </c>
      <c r="L36" s="57">
        <v>16800</v>
      </c>
      <c r="M36" s="12" t="s">
        <v>20</v>
      </c>
      <c r="N36" s="25"/>
      <c r="O36" s="10" t="s">
        <v>3654</v>
      </c>
      <c r="P36" s="10"/>
      <c r="Q36" s="11"/>
      <c r="R36" s="13"/>
      <c r="S36" s="13"/>
      <c r="T36" s="13"/>
      <c r="U36" s="13"/>
      <c r="V36" s="13"/>
      <c r="W36" s="13"/>
      <c r="X36" s="14"/>
      <c r="Y36" s="26"/>
    </row>
    <row r="37" spans="1:25" ht="24.95" customHeight="1">
      <c r="A37" s="10">
        <v>34</v>
      </c>
      <c r="B37" s="56" t="s">
        <v>3651</v>
      </c>
      <c r="C37" s="56" t="s">
        <v>48</v>
      </c>
      <c r="D37" s="56" t="s">
        <v>3664</v>
      </c>
      <c r="E37" s="56" t="s">
        <v>3653</v>
      </c>
      <c r="F37" s="56" t="s">
        <v>33</v>
      </c>
      <c r="G37" s="57">
        <v>50500</v>
      </c>
      <c r="H37" s="61">
        <v>2</v>
      </c>
      <c r="I37" s="56" t="s">
        <v>51</v>
      </c>
      <c r="J37" s="57">
        <v>101000</v>
      </c>
      <c r="K37" s="58">
        <v>0</v>
      </c>
      <c r="L37" s="57">
        <v>101000</v>
      </c>
      <c r="M37" s="12" t="s">
        <v>20</v>
      </c>
      <c r="N37" s="25"/>
      <c r="O37" s="10" t="s">
        <v>3654</v>
      </c>
      <c r="P37" s="10"/>
      <c r="Q37" s="11"/>
      <c r="R37" s="13"/>
      <c r="S37" s="13"/>
      <c r="T37" s="13"/>
      <c r="U37" s="13"/>
      <c r="V37" s="13"/>
      <c r="W37" s="13"/>
      <c r="X37" s="14"/>
      <c r="Y37" s="26"/>
    </row>
    <row r="38" spans="1:25" ht="24.95" customHeight="1">
      <c r="A38" s="85">
        <v>35</v>
      </c>
      <c r="B38" s="63" t="s">
        <v>3651</v>
      </c>
      <c r="C38" s="63" t="s">
        <v>48</v>
      </c>
      <c r="D38" s="63" t="s">
        <v>3664</v>
      </c>
      <c r="E38" s="63" t="s">
        <v>1308</v>
      </c>
      <c r="F38" s="63" t="s">
        <v>33</v>
      </c>
      <c r="G38" s="64">
        <v>460000</v>
      </c>
      <c r="H38" s="65">
        <v>1</v>
      </c>
      <c r="I38" s="63" t="s">
        <v>51</v>
      </c>
      <c r="J38" s="64">
        <v>460000</v>
      </c>
      <c r="K38" s="66">
        <v>0</v>
      </c>
      <c r="L38" s="64">
        <v>460000</v>
      </c>
      <c r="M38" s="12" t="s">
        <v>20</v>
      </c>
      <c r="N38" s="25"/>
      <c r="O38" s="10" t="s">
        <v>3654</v>
      </c>
      <c r="P38" s="10"/>
      <c r="Q38" s="11"/>
      <c r="R38" s="13"/>
      <c r="S38" s="13"/>
      <c r="T38" s="13"/>
      <c r="U38" s="13"/>
      <c r="V38" s="13"/>
      <c r="W38" s="13"/>
      <c r="X38" s="14"/>
      <c r="Y38" s="26"/>
    </row>
    <row r="39" spans="1:25" ht="24.95" customHeight="1">
      <c r="A39" s="10"/>
      <c r="B39" s="92"/>
      <c r="C39" s="63" t="s">
        <v>17</v>
      </c>
      <c r="D39" s="92"/>
      <c r="E39" s="92"/>
      <c r="F39" s="63" t="s">
        <v>18</v>
      </c>
      <c r="G39" s="93"/>
      <c r="H39" s="94"/>
      <c r="I39" s="92"/>
      <c r="J39" s="93"/>
      <c r="K39" s="95"/>
      <c r="L39" s="93"/>
      <c r="M39" s="12" t="s">
        <v>20</v>
      </c>
      <c r="N39" s="25"/>
      <c r="O39" s="10" t="s">
        <v>3654</v>
      </c>
      <c r="P39" s="10"/>
      <c r="Q39" s="11"/>
      <c r="R39" s="13"/>
      <c r="S39" s="13"/>
      <c r="T39" s="13"/>
      <c r="U39" s="13"/>
      <c r="V39" s="13"/>
      <c r="W39" s="13"/>
      <c r="X39" s="14"/>
      <c r="Y39" s="26"/>
    </row>
    <row r="40" spans="1:25" ht="24.95" customHeight="1">
      <c r="A40" s="10"/>
      <c r="B40" s="92"/>
      <c r="C40" s="63" t="s">
        <v>17</v>
      </c>
      <c r="D40" s="92"/>
      <c r="E40" s="92"/>
      <c r="F40" s="63" t="s">
        <v>18</v>
      </c>
      <c r="G40" s="93"/>
      <c r="H40" s="94"/>
      <c r="I40" s="92"/>
      <c r="J40" s="93"/>
      <c r="K40" s="95"/>
      <c r="L40" s="93"/>
      <c r="M40" s="12" t="s">
        <v>20</v>
      </c>
      <c r="N40" s="25"/>
      <c r="O40" s="10" t="s">
        <v>3654</v>
      </c>
      <c r="P40" s="10"/>
      <c r="Q40" s="11"/>
      <c r="R40" s="13"/>
      <c r="S40" s="13"/>
      <c r="T40" s="13"/>
      <c r="U40" s="13"/>
      <c r="V40" s="13"/>
      <c r="W40" s="13"/>
      <c r="X40" s="14"/>
      <c r="Y40" s="26"/>
    </row>
    <row r="41" spans="1:25" ht="24.95" customHeight="1">
      <c r="A41" s="10"/>
      <c r="B41" s="92"/>
      <c r="C41" s="63" t="s">
        <v>17</v>
      </c>
      <c r="D41" s="92"/>
      <c r="E41" s="92"/>
      <c r="F41" s="63" t="s">
        <v>18</v>
      </c>
      <c r="G41" s="93"/>
      <c r="H41" s="94"/>
      <c r="I41" s="92"/>
      <c r="J41" s="93"/>
      <c r="K41" s="95"/>
      <c r="L41" s="93"/>
      <c r="M41" s="12" t="s">
        <v>20</v>
      </c>
      <c r="N41" s="25"/>
      <c r="O41" s="10" t="s">
        <v>3654</v>
      </c>
      <c r="P41" s="10"/>
      <c r="Q41" s="11"/>
      <c r="R41" s="13"/>
      <c r="S41" s="13"/>
      <c r="T41" s="13"/>
      <c r="U41" s="13"/>
      <c r="V41" s="13"/>
      <c r="W41" s="13"/>
      <c r="X41" s="14"/>
      <c r="Y41" s="26"/>
    </row>
    <row r="42" spans="1:25" ht="24.95" customHeight="1">
      <c r="A42" s="10"/>
      <c r="B42" s="92"/>
      <c r="C42" s="63" t="s">
        <v>17</v>
      </c>
      <c r="D42" s="92"/>
      <c r="E42" s="92"/>
      <c r="F42" s="63" t="s">
        <v>18</v>
      </c>
      <c r="G42" s="93"/>
      <c r="H42" s="94"/>
      <c r="I42" s="92"/>
      <c r="J42" s="93"/>
      <c r="K42" s="95"/>
      <c r="L42" s="93"/>
      <c r="M42" s="12" t="s">
        <v>20</v>
      </c>
      <c r="N42" s="25"/>
      <c r="O42" s="10" t="s">
        <v>3654</v>
      </c>
      <c r="P42" s="10"/>
      <c r="Q42" s="11"/>
      <c r="R42" s="13"/>
      <c r="S42" s="13"/>
      <c r="T42" s="13"/>
      <c r="U42" s="13"/>
      <c r="V42" s="13"/>
      <c r="W42" s="13"/>
      <c r="X42" s="14"/>
      <c r="Y42" s="26"/>
    </row>
    <row r="43" spans="1:25" ht="24.95" customHeight="1">
      <c r="A43" s="1645" t="s">
        <v>3665</v>
      </c>
      <c r="B43" s="1646"/>
      <c r="C43" s="1646"/>
      <c r="D43" s="1646"/>
      <c r="E43" s="16"/>
      <c r="F43" s="21"/>
      <c r="G43" s="84"/>
      <c r="H43" s="84"/>
      <c r="I43" s="84"/>
      <c r="J43" s="84">
        <f>SUM(J4:J42)</f>
        <v>36582190.669999994</v>
      </c>
      <c r="K43" s="84">
        <f t="shared" ref="K43:L43" si="0">SUM(K4:K42)</f>
        <v>599109.32999999996</v>
      </c>
      <c r="L43" s="84">
        <f t="shared" si="0"/>
        <v>37181300</v>
      </c>
      <c r="M43" s="17"/>
      <c r="N43" s="28"/>
      <c r="O43" s="10"/>
      <c r="P43" s="10"/>
      <c r="Q43" s="11"/>
      <c r="R43" s="13"/>
      <c r="S43" s="24"/>
      <c r="T43" s="24"/>
      <c r="U43" s="24"/>
      <c r="V43" s="24"/>
      <c r="W43" s="13"/>
      <c r="X43" s="14">
        <v>0</v>
      </c>
      <c r="Y43" s="26"/>
    </row>
    <row r="44" spans="1:25">
      <c r="A44" s="5"/>
      <c r="B44" s="5"/>
      <c r="C44" s="6"/>
      <c r="D44" s="5"/>
      <c r="E44" s="6"/>
      <c r="F44" s="6"/>
      <c r="G44" s="5"/>
      <c r="H44" s="5"/>
      <c r="I44" s="6"/>
      <c r="J44" s="7"/>
      <c r="K44" s="7"/>
      <c r="L44" s="7"/>
      <c r="M44" s="7"/>
      <c r="O44" s="1"/>
      <c r="P44" s="1"/>
      <c r="Q44" s="4"/>
      <c r="R44" s="4"/>
      <c r="S44" s="4"/>
      <c r="T44" s="4"/>
      <c r="U44" s="4"/>
      <c r="V44" s="4"/>
      <c r="W44" s="4"/>
      <c r="X44" s="4"/>
    </row>
  </sheetData>
  <mergeCells count="17">
    <mergeCell ref="G2:G3"/>
    <mergeCell ref="Y2:Y3"/>
    <mergeCell ref="M2:M3"/>
    <mergeCell ref="N2:N3"/>
    <mergeCell ref="O2:X2"/>
    <mergeCell ref="A43:D43"/>
    <mergeCell ref="H2:H3"/>
    <mergeCell ref="L2:L3"/>
    <mergeCell ref="J2:J3"/>
    <mergeCell ref="K2:K3"/>
    <mergeCell ref="A2:A3"/>
    <mergeCell ref="B2:B3"/>
    <mergeCell ref="C2:C3"/>
    <mergeCell ref="D2:D3"/>
    <mergeCell ref="E2:E3"/>
    <mergeCell ref="F2:F3"/>
    <mergeCell ref="I2:I3"/>
  </mergeCells>
  <dataValidations count="19">
    <dataValidation type="list" allowBlank="1" showInputMessage="1" showErrorMessage="1" sqref="N38:N42" xr:uid="{0765C070-E7C7-405B-8F5C-92FDFD392D20}">
      <formula1>INDIRECT($M$38)</formula1>
    </dataValidation>
    <dataValidation type="list" allowBlank="1" showInputMessage="1" showErrorMessage="1" sqref="N37" xr:uid="{292229FB-D0A7-4BE2-B5E2-5D709F7871D5}">
      <formula1>INDIRECT($M$37)</formula1>
    </dataValidation>
    <dataValidation type="list" allowBlank="1" showInputMessage="1" showErrorMessage="1" sqref="N36" xr:uid="{B345458A-2EF8-4EB6-AD09-CAAEE04E6216}">
      <formula1>INDIRECT($M$36)</formula1>
    </dataValidation>
    <dataValidation type="list" allowBlank="1" showInputMessage="1" showErrorMessage="1" sqref="N35" xr:uid="{F6217430-B345-497B-BD6B-B1E9BCC70FB3}">
      <formula1>INDIRECT($M$35)</formula1>
    </dataValidation>
    <dataValidation type="list" allowBlank="1" showInputMessage="1" showErrorMessage="1" sqref="N34" xr:uid="{7DCB79C3-94D8-457E-8E7F-6D24219288D2}">
      <formula1>INDIRECT($M$34)</formula1>
    </dataValidation>
    <dataValidation type="list" allowBlank="1" showInputMessage="1" showErrorMessage="1" sqref="N33" xr:uid="{DCFC7D18-BFAD-45BD-AF1F-ACD77D0DEB98}">
      <formula1>INDIRECT($M$33)</formula1>
    </dataValidation>
    <dataValidation type="list" allowBlank="1" showInputMessage="1" showErrorMessage="1" sqref="N32" xr:uid="{2AF83630-0E59-442E-BED1-8105CC10FCF3}">
      <formula1>INDIRECT($M$32)</formula1>
    </dataValidation>
    <dataValidation type="list" allowBlank="1" showInputMessage="1" showErrorMessage="1" sqref="N31" xr:uid="{F1CCD706-F972-497D-93D3-585BDA08C9B9}">
      <formula1>INDIRECT($M$31)</formula1>
    </dataValidation>
    <dataValidation type="list" allowBlank="1" showInputMessage="1" showErrorMessage="1" sqref="N30" xr:uid="{A36479EB-5F5F-4DA7-8AA6-87CBA7545B85}">
      <formula1>INDIRECT($M$30)</formula1>
    </dataValidation>
    <dataValidation type="list" allowBlank="1" showInputMessage="1" showErrorMessage="1" sqref="N29" xr:uid="{2895EE78-E59B-4635-9215-A7263DBB6A68}">
      <formula1>INDIRECT($M$29)</formula1>
    </dataValidation>
    <dataValidation type="list" allowBlank="1" showInputMessage="1" showErrorMessage="1" sqref="N28" xr:uid="{3985F149-376B-4A3D-B683-225634613B37}">
      <formula1>INDIRECT($M$28)</formula1>
    </dataValidation>
    <dataValidation type="list" allowBlank="1" showInputMessage="1" showErrorMessage="1" sqref="N27" xr:uid="{4BBBF44D-81EE-476D-821B-7BE100CA4DE8}">
      <formula1>INDIRECT($M$27)</formula1>
    </dataValidation>
    <dataValidation type="list" allowBlank="1" showInputMessage="1" showErrorMessage="1" sqref="N20:N26" xr:uid="{004C6337-161A-43E7-9315-F2485CEFBCF7}">
      <formula1>INDIRECT($M$18)</formula1>
    </dataValidation>
    <dataValidation type="list" allowBlank="1" showInputMessage="1" showErrorMessage="1" sqref="N4:N19" xr:uid="{62B60117-3832-4C8E-9086-63BE3975FC08}">
      <formula1>INDIRECT($M$4)</formula1>
    </dataValidation>
    <dataValidation type="list" allowBlank="1" showInputMessage="1" showErrorMessage="1" sqref="M4:M42" xr:uid="{2A29DA37-7158-4343-B8D9-33E94EA15922}">
      <formula1>$AK$2:$AK$4</formula1>
    </dataValidation>
    <dataValidation type="list" allowBlank="1" showInputMessage="1" showErrorMessage="1" sqref="I4:I42" xr:uid="{FE70158B-8904-4005-8D88-7332D249D40B}">
      <formula1>$AJ$2:$AJ$5</formula1>
    </dataValidation>
    <dataValidation type="list" allowBlank="1" showInputMessage="1" showErrorMessage="1" sqref="F4:F42" xr:uid="{89001415-B51C-4BE4-B6A8-0CAA7318E0B5}">
      <formula1>$AI$2:$AI$4</formula1>
    </dataValidation>
    <dataValidation type="list" allowBlank="1" showInputMessage="1" showErrorMessage="1" sqref="C27:C42" xr:uid="{6698BAB9-5A1E-411A-A14F-F321E4A46D76}">
      <formula1>$AH$2:$AH$5</formula1>
    </dataValidation>
    <dataValidation type="list" allowBlank="1" showInputMessage="1" showErrorMessage="1" sqref="C4:C26" xr:uid="{99E19334-922D-4A79-8D27-C1D47FE8A2B0}">
      <formula1>$AH$2:$AH$4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D876F-137F-4957-AD32-67DB4DC8E2DD}">
  <dimension ref="A1:AX54"/>
  <sheetViews>
    <sheetView zoomScale="112" zoomScaleNormal="112" workbookViewId="0">
      <pane ySplit="3" topLeftCell="L40" activePane="bottomLeft" state="frozen"/>
      <selection pane="bottomLeft" activeCell="Q49" sqref="Q49"/>
      <selection activeCell="H1" sqref="H1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13.5" customWidth="1"/>
    <col min="5" max="5" width="35.25" customWidth="1"/>
    <col min="6" max="6" width="10" customWidth="1"/>
    <col min="7" max="7" width="11.25" customWidth="1"/>
    <col min="9" max="9" width="10.625" customWidth="1"/>
    <col min="10" max="10" width="12.75" customWidth="1"/>
    <col min="11" max="11" width="13.125" customWidth="1"/>
    <col min="12" max="12" width="13" customWidth="1"/>
    <col min="13" max="13" width="14.25" customWidth="1"/>
    <col min="14" max="14" width="29.5" customWidth="1"/>
    <col min="15" max="15" width="18.5" style="53" customWidth="1"/>
    <col min="16" max="16" width="14.125" customWidth="1"/>
    <col min="17" max="17" width="18.5" customWidth="1"/>
    <col min="18" max="18" width="13.25" customWidth="1"/>
    <col min="19" max="19" width="12.87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hidden="1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83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834" customFormat="1" ht="36.75" customHeight="1">
      <c r="A4" s="822">
        <v>1</v>
      </c>
      <c r="B4" s="823" t="s">
        <v>531</v>
      </c>
      <c r="C4" s="824" t="s">
        <v>48</v>
      </c>
      <c r="D4" s="825" t="s">
        <v>532</v>
      </c>
      <c r="E4" s="825" t="s">
        <v>533</v>
      </c>
      <c r="F4" s="826" t="s">
        <v>33</v>
      </c>
      <c r="G4" s="827">
        <v>23000</v>
      </c>
      <c r="H4" s="828">
        <v>2</v>
      </c>
      <c r="I4" s="825" t="s">
        <v>51</v>
      </c>
      <c r="J4" s="827">
        <v>46000</v>
      </c>
      <c r="K4" s="829">
        <v>0</v>
      </c>
      <c r="L4" s="827">
        <v>46000</v>
      </c>
      <c r="M4" s="830" t="s">
        <v>52</v>
      </c>
      <c r="N4" s="206" t="s">
        <v>46</v>
      </c>
      <c r="O4" s="1077"/>
      <c r="P4" s="1078" t="s">
        <v>534</v>
      </c>
      <c r="Q4" s="1079" t="s">
        <v>535</v>
      </c>
      <c r="R4" s="1080" t="s">
        <v>536</v>
      </c>
      <c r="S4" s="1080" t="s">
        <v>537</v>
      </c>
      <c r="T4" s="831" t="s">
        <v>538</v>
      </c>
      <c r="U4" s="831" t="s">
        <v>539</v>
      </c>
      <c r="V4" s="831" t="s">
        <v>539</v>
      </c>
      <c r="W4" s="831" t="s">
        <v>539</v>
      </c>
      <c r="X4" s="1081">
        <v>46000</v>
      </c>
      <c r="Y4" s="1082" t="s">
        <v>58</v>
      </c>
      <c r="AH4" s="1083" t="s">
        <v>48</v>
      </c>
      <c r="AI4" s="1084" t="s">
        <v>59</v>
      </c>
      <c r="AJ4" s="1085">
        <v>0.2</v>
      </c>
      <c r="AK4" s="1086" t="s">
        <v>52</v>
      </c>
      <c r="AL4" s="1087" t="s">
        <v>35</v>
      </c>
      <c r="AM4" s="1087" t="s">
        <v>36</v>
      </c>
      <c r="AN4" s="1087" t="s">
        <v>37</v>
      </c>
      <c r="AO4" s="1087" t="s">
        <v>38</v>
      </c>
      <c r="AP4" s="1087" t="s">
        <v>60</v>
      </c>
      <c r="AQ4" s="1087" t="s">
        <v>40</v>
      </c>
      <c r="AR4" s="1087" t="s">
        <v>41</v>
      </c>
      <c r="AS4" s="1087" t="s">
        <v>42</v>
      </c>
      <c r="AT4" s="1087" t="s">
        <v>61</v>
      </c>
      <c r="AU4" s="1087" t="s">
        <v>44</v>
      </c>
      <c r="AV4" s="1087" t="s">
        <v>45</v>
      </c>
      <c r="AW4" s="1087" t="s">
        <v>46</v>
      </c>
    </row>
    <row r="5" spans="1:49" s="834" customFormat="1" ht="36" customHeight="1">
      <c r="A5" s="822">
        <v>2</v>
      </c>
      <c r="B5" s="823" t="s">
        <v>531</v>
      </c>
      <c r="C5" s="824" t="s">
        <v>48</v>
      </c>
      <c r="D5" s="825" t="s">
        <v>532</v>
      </c>
      <c r="E5" s="825" t="s">
        <v>50</v>
      </c>
      <c r="F5" s="826" t="s">
        <v>33</v>
      </c>
      <c r="G5" s="827">
        <v>22000</v>
      </c>
      <c r="H5" s="828">
        <v>2</v>
      </c>
      <c r="I5" s="825" t="s">
        <v>51</v>
      </c>
      <c r="J5" s="827">
        <v>44000</v>
      </c>
      <c r="K5" s="829">
        <v>0</v>
      </c>
      <c r="L5" s="827">
        <v>44000</v>
      </c>
      <c r="M5" s="830" t="s">
        <v>52</v>
      </c>
      <c r="N5" s="206" t="s">
        <v>46</v>
      </c>
      <c r="O5" s="822"/>
      <c r="P5" s="1078" t="s">
        <v>534</v>
      </c>
      <c r="Q5" s="1079" t="s">
        <v>535</v>
      </c>
      <c r="R5" s="1080" t="s">
        <v>536</v>
      </c>
      <c r="S5" s="1080" t="s">
        <v>537</v>
      </c>
      <c r="T5" s="831" t="s">
        <v>538</v>
      </c>
      <c r="U5" s="831" t="s">
        <v>539</v>
      </c>
      <c r="V5" s="831" t="s">
        <v>539</v>
      </c>
      <c r="W5" s="831" t="s">
        <v>539</v>
      </c>
      <c r="X5" s="1081">
        <v>44000</v>
      </c>
      <c r="Y5" s="1082" t="s">
        <v>66</v>
      </c>
      <c r="AH5" s="1083"/>
      <c r="AI5" s="1084"/>
      <c r="AJ5" s="1085">
        <v>0.1</v>
      </c>
      <c r="AK5" s="1086"/>
      <c r="AL5" s="1088"/>
      <c r="AM5" s="1088"/>
      <c r="AN5" s="1088"/>
      <c r="AO5" s="1088"/>
      <c r="AP5" s="1088"/>
      <c r="AQ5" s="1088"/>
      <c r="AR5" s="1088"/>
      <c r="AS5" s="1088"/>
      <c r="AT5" s="1088"/>
      <c r="AU5" s="1088"/>
      <c r="AV5" s="1088"/>
      <c r="AW5" s="1088"/>
    </row>
    <row r="6" spans="1:49" s="834" customFormat="1" ht="41.25" customHeight="1">
      <c r="A6" s="822">
        <v>3</v>
      </c>
      <c r="B6" s="823" t="s">
        <v>531</v>
      </c>
      <c r="C6" s="824" t="s">
        <v>48</v>
      </c>
      <c r="D6" s="825" t="s">
        <v>532</v>
      </c>
      <c r="E6" s="825" t="s">
        <v>540</v>
      </c>
      <c r="F6" s="826" t="s">
        <v>33</v>
      </c>
      <c r="G6" s="827">
        <v>25000</v>
      </c>
      <c r="H6" s="828">
        <v>1</v>
      </c>
      <c r="I6" s="825" t="s">
        <v>51</v>
      </c>
      <c r="J6" s="827">
        <v>25000</v>
      </c>
      <c r="K6" s="829">
        <v>0</v>
      </c>
      <c r="L6" s="827">
        <v>25000</v>
      </c>
      <c r="M6" s="830" t="s">
        <v>52</v>
      </c>
      <c r="N6" s="206" t="s">
        <v>46</v>
      </c>
      <c r="O6" s="822"/>
      <c r="P6" s="1078" t="s">
        <v>534</v>
      </c>
      <c r="Q6" s="1058" t="s">
        <v>541</v>
      </c>
      <c r="R6" s="1080" t="s">
        <v>536</v>
      </c>
      <c r="S6" s="1080" t="s">
        <v>542</v>
      </c>
      <c r="T6" s="831" t="s">
        <v>538</v>
      </c>
      <c r="U6" s="831" t="s">
        <v>539</v>
      </c>
      <c r="V6" s="831" t="s">
        <v>539</v>
      </c>
      <c r="W6" s="831" t="s">
        <v>539</v>
      </c>
      <c r="X6" s="1081">
        <v>25000</v>
      </c>
      <c r="Y6" s="1082" t="s">
        <v>74</v>
      </c>
      <c r="AH6" s="1089"/>
    </row>
    <row r="7" spans="1:49" s="40" customFormat="1" ht="33.75" customHeight="1">
      <c r="A7" s="33">
        <v>4</v>
      </c>
      <c r="B7" s="60" t="s">
        <v>531</v>
      </c>
      <c r="C7" s="11" t="s">
        <v>48</v>
      </c>
      <c r="D7" s="56" t="s">
        <v>543</v>
      </c>
      <c r="E7" s="56" t="s">
        <v>544</v>
      </c>
      <c r="F7" s="21" t="s">
        <v>33</v>
      </c>
      <c r="G7" s="57">
        <v>30000</v>
      </c>
      <c r="H7" s="61">
        <v>1</v>
      </c>
      <c r="I7" s="56" t="s">
        <v>51</v>
      </c>
      <c r="J7" s="57">
        <v>30000</v>
      </c>
      <c r="K7" s="58">
        <v>0</v>
      </c>
      <c r="L7" s="57">
        <v>30000</v>
      </c>
      <c r="M7" s="35" t="s">
        <v>52</v>
      </c>
      <c r="N7" s="36" t="s">
        <v>46</v>
      </c>
      <c r="O7" s="33"/>
      <c r="P7" s="545" t="s">
        <v>545</v>
      </c>
      <c r="Q7" s="538" t="s">
        <v>541</v>
      </c>
      <c r="R7" s="548" t="s">
        <v>546</v>
      </c>
      <c r="S7" s="542" t="s">
        <v>547</v>
      </c>
      <c r="T7" s="553">
        <v>243429</v>
      </c>
      <c r="U7" s="553">
        <v>243411</v>
      </c>
      <c r="V7" s="553">
        <v>243411</v>
      </c>
      <c r="W7" s="553">
        <v>243411</v>
      </c>
      <c r="X7" s="554">
        <v>30000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customHeight="1">
      <c r="A8" s="10">
        <v>5</v>
      </c>
      <c r="B8" s="60" t="s">
        <v>531</v>
      </c>
      <c r="C8" s="11" t="s">
        <v>48</v>
      </c>
      <c r="D8" s="56" t="s">
        <v>543</v>
      </c>
      <c r="E8" s="56" t="s">
        <v>68</v>
      </c>
      <c r="F8" s="21" t="s">
        <v>33</v>
      </c>
      <c r="G8" s="57">
        <v>51480</v>
      </c>
      <c r="H8" s="61">
        <v>1</v>
      </c>
      <c r="I8" s="56" t="s">
        <v>51</v>
      </c>
      <c r="J8" s="57">
        <v>51480</v>
      </c>
      <c r="K8" s="58">
        <v>0</v>
      </c>
      <c r="L8" s="57">
        <v>51480</v>
      </c>
      <c r="M8" s="12" t="s">
        <v>52</v>
      </c>
      <c r="N8" s="25" t="s">
        <v>46</v>
      </c>
      <c r="O8" s="10"/>
      <c r="P8" s="543">
        <v>243440</v>
      </c>
      <c r="Q8" s="11" t="s">
        <v>548</v>
      </c>
      <c r="R8" s="13" t="s">
        <v>71</v>
      </c>
      <c r="S8" s="23" t="s">
        <v>549</v>
      </c>
      <c r="T8" s="23" t="s">
        <v>65</v>
      </c>
      <c r="U8" s="23" t="s">
        <v>550</v>
      </c>
      <c r="V8" s="23" t="s">
        <v>550</v>
      </c>
      <c r="W8" s="13" t="s">
        <v>550</v>
      </c>
      <c r="X8" s="555">
        <v>50900</v>
      </c>
      <c r="Y8" s="55"/>
    </row>
    <row r="9" spans="1:49" s="834" customFormat="1" ht="24.95" customHeight="1">
      <c r="A9" s="822">
        <v>6</v>
      </c>
      <c r="B9" s="823" t="s">
        <v>531</v>
      </c>
      <c r="C9" s="824" t="s">
        <v>48</v>
      </c>
      <c r="D9" s="825" t="s">
        <v>551</v>
      </c>
      <c r="E9" s="825" t="s">
        <v>533</v>
      </c>
      <c r="F9" s="826" t="s">
        <v>33</v>
      </c>
      <c r="G9" s="827">
        <v>23000</v>
      </c>
      <c r="H9" s="828">
        <v>1</v>
      </c>
      <c r="I9" s="825" t="s">
        <v>51</v>
      </c>
      <c r="J9" s="827">
        <v>23000</v>
      </c>
      <c r="K9" s="829">
        <v>0</v>
      </c>
      <c r="L9" s="827">
        <v>23000</v>
      </c>
      <c r="M9" s="830" t="s">
        <v>52</v>
      </c>
      <c r="N9" s="206" t="s">
        <v>46</v>
      </c>
      <c r="O9" s="822"/>
      <c r="P9" s="1094">
        <v>243383</v>
      </c>
      <c r="Q9" s="1079" t="s">
        <v>535</v>
      </c>
      <c r="R9" s="1095">
        <v>243383</v>
      </c>
      <c r="S9" s="1096" t="s">
        <v>552</v>
      </c>
      <c r="T9" s="1095">
        <v>243413</v>
      </c>
      <c r="U9" s="1097" t="s">
        <v>545</v>
      </c>
      <c r="V9" s="1097" t="s">
        <v>545</v>
      </c>
      <c r="W9" s="1097" t="s">
        <v>545</v>
      </c>
      <c r="X9" s="1098">
        <v>22980</v>
      </c>
      <c r="Y9" s="1099"/>
    </row>
    <row r="10" spans="1:49" s="834" customFormat="1" ht="24.95" customHeight="1">
      <c r="A10" s="822">
        <v>7</v>
      </c>
      <c r="B10" s="823" t="s">
        <v>531</v>
      </c>
      <c r="C10" s="824" t="s">
        <v>48</v>
      </c>
      <c r="D10" s="825" t="s">
        <v>551</v>
      </c>
      <c r="E10" s="825" t="s">
        <v>553</v>
      </c>
      <c r="F10" s="826" t="s">
        <v>33</v>
      </c>
      <c r="G10" s="827">
        <v>13000</v>
      </c>
      <c r="H10" s="828">
        <v>1</v>
      </c>
      <c r="I10" s="825" t="s">
        <v>51</v>
      </c>
      <c r="J10" s="827">
        <v>13000</v>
      </c>
      <c r="K10" s="829">
        <v>0</v>
      </c>
      <c r="L10" s="827">
        <v>13000</v>
      </c>
      <c r="M10" s="830" t="s">
        <v>52</v>
      </c>
      <c r="N10" s="206" t="s">
        <v>46</v>
      </c>
      <c r="O10" s="822"/>
      <c r="P10" s="1051">
        <v>243385</v>
      </c>
      <c r="Q10" s="1052" t="s">
        <v>554</v>
      </c>
      <c r="R10" s="1053">
        <v>243385</v>
      </c>
      <c r="S10" s="1054" t="s">
        <v>555</v>
      </c>
      <c r="T10" s="1053">
        <v>243415</v>
      </c>
      <c r="U10" s="1053">
        <v>243412</v>
      </c>
      <c r="V10" s="1053">
        <v>243412</v>
      </c>
      <c r="W10" s="1053">
        <v>243412</v>
      </c>
      <c r="X10" s="1056">
        <v>13000</v>
      </c>
      <c r="Y10" s="1099"/>
    </row>
    <row r="11" spans="1:49" ht="24.95" customHeight="1">
      <c r="A11" s="10">
        <v>8</v>
      </c>
      <c r="B11" s="60" t="s">
        <v>531</v>
      </c>
      <c r="C11" s="11" t="s">
        <v>48</v>
      </c>
      <c r="D11" s="56" t="s">
        <v>556</v>
      </c>
      <c r="E11" s="56" t="s">
        <v>557</v>
      </c>
      <c r="F11" s="21" t="s">
        <v>33</v>
      </c>
      <c r="G11" s="57">
        <v>20000</v>
      </c>
      <c r="H11" s="61">
        <v>1</v>
      </c>
      <c r="I11" s="56" t="s">
        <v>51</v>
      </c>
      <c r="J11" s="57">
        <v>20000</v>
      </c>
      <c r="K11" s="58">
        <v>0</v>
      </c>
      <c r="L11" s="57">
        <v>20000</v>
      </c>
      <c r="M11" s="12" t="s">
        <v>52</v>
      </c>
      <c r="N11" s="25" t="s">
        <v>46</v>
      </c>
      <c r="O11" s="10"/>
      <c r="P11" s="546" t="s">
        <v>558</v>
      </c>
      <c r="Q11" s="540" t="s">
        <v>559</v>
      </c>
      <c r="R11" s="550" t="s">
        <v>558</v>
      </c>
      <c r="S11" s="558" t="s">
        <v>560</v>
      </c>
      <c r="T11" s="550" t="s">
        <v>561</v>
      </c>
      <c r="U11" s="549">
        <v>243410</v>
      </c>
      <c r="V11" s="549">
        <v>243410</v>
      </c>
      <c r="W11" s="549">
        <v>243410</v>
      </c>
      <c r="X11" s="556">
        <v>20000</v>
      </c>
      <c r="Y11" s="29"/>
    </row>
    <row r="12" spans="1:49" ht="24.95" customHeight="1">
      <c r="A12" s="10">
        <v>9</v>
      </c>
      <c r="B12" s="60" t="s">
        <v>531</v>
      </c>
      <c r="C12" s="11" t="s">
        <v>48</v>
      </c>
      <c r="D12" s="56" t="s">
        <v>556</v>
      </c>
      <c r="E12" s="56" t="s">
        <v>562</v>
      </c>
      <c r="F12" s="21" t="s">
        <v>33</v>
      </c>
      <c r="G12" s="57">
        <v>11000</v>
      </c>
      <c r="H12" s="61">
        <v>1</v>
      </c>
      <c r="I12" s="56" t="s">
        <v>51</v>
      </c>
      <c r="J12" s="57">
        <v>11000</v>
      </c>
      <c r="K12" s="58">
        <v>0</v>
      </c>
      <c r="L12" s="57">
        <v>11000</v>
      </c>
      <c r="M12" s="12" t="s">
        <v>52</v>
      </c>
      <c r="N12" s="25" t="s">
        <v>46</v>
      </c>
      <c r="O12" s="10"/>
      <c r="P12" s="547" t="s">
        <v>558</v>
      </c>
      <c r="Q12" s="541" t="s">
        <v>559</v>
      </c>
      <c r="R12" s="551" t="s">
        <v>558</v>
      </c>
      <c r="S12" s="559" t="s">
        <v>560</v>
      </c>
      <c r="T12" s="551" t="s">
        <v>561</v>
      </c>
      <c r="U12" s="552">
        <v>243410</v>
      </c>
      <c r="V12" s="552">
        <v>243410</v>
      </c>
      <c r="W12" s="549">
        <v>243410</v>
      </c>
      <c r="X12" s="557">
        <v>11000</v>
      </c>
      <c r="Y12" s="26"/>
    </row>
    <row r="13" spans="1:49" s="834" customFormat="1" ht="24.95" customHeight="1">
      <c r="A13" s="822">
        <v>10</v>
      </c>
      <c r="B13" s="823" t="s">
        <v>531</v>
      </c>
      <c r="C13" s="824" t="s">
        <v>48</v>
      </c>
      <c r="D13" s="825" t="s">
        <v>563</v>
      </c>
      <c r="E13" s="825" t="s">
        <v>50</v>
      </c>
      <c r="F13" s="826" t="s">
        <v>33</v>
      </c>
      <c r="G13" s="827">
        <v>22000</v>
      </c>
      <c r="H13" s="828">
        <v>1</v>
      </c>
      <c r="I13" s="825" t="s">
        <v>51</v>
      </c>
      <c r="J13" s="827">
        <v>22000</v>
      </c>
      <c r="K13" s="829">
        <v>0</v>
      </c>
      <c r="L13" s="827">
        <v>22000</v>
      </c>
      <c r="M13" s="830" t="s">
        <v>52</v>
      </c>
      <c r="N13" s="206" t="s">
        <v>46</v>
      </c>
      <c r="O13" s="822"/>
      <c r="P13" s="1051">
        <v>243392</v>
      </c>
      <c r="Q13" s="1052" t="s">
        <v>564</v>
      </c>
      <c r="R13" s="1053">
        <v>243392</v>
      </c>
      <c r="S13" s="1054" t="s">
        <v>565</v>
      </c>
      <c r="T13" s="1092">
        <v>243437</v>
      </c>
      <c r="U13" s="1051">
        <v>243413</v>
      </c>
      <c r="V13" s="1092">
        <v>243413</v>
      </c>
      <c r="W13" s="1051">
        <v>243413</v>
      </c>
      <c r="X13" s="1093">
        <v>22000</v>
      </c>
      <c r="Y13" s="833"/>
    </row>
    <row r="14" spans="1:49" s="834" customFormat="1" ht="24.95" customHeight="1">
      <c r="A14" s="822">
        <v>11</v>
      </c>
      <c r="B14" s="823" t="s">
        <v>531</v>
      </c>
      <c r="C14" s="824" t="s">
        <v>48</v>
      </c>
      <c r="D14" s="825" t="s">
        <v>563</v>
      </c>
      <c r="E14" s="825" t="s">
        <v>566</v>
      </c>
      <c r="F14" s="826" t="s">
        <v>33</v>
      </c>
      <c r="G14" s="827">
        <v>25000</v>
      </c>
      <c r="H14" s="828">
        <v>1</v>
      </c>
      <c r="I14" s="825" t="s">
        <v>51</v>
      </c>
      <c r="J14" s="827">
        <v>25000</v>
      </c>
      <c r="K14" s="829">
        <v>0</v>
      </c>
      <c r="L14" s="827">
        <v>25000</v>
      </c>
      <c r="M14" s="830" t="s">
        <v>52</v>
      </c>
      <c r="N14" s="206" t="s">
        <v>46</v>
      </c>
      <c r="O14" s="822"/>
      <c r="P14" s="1057" t="s">
        <v>567</v>
      </c>
      <c r="Q14" s="1058" t="s">
        <v>559</v>
      </c>
      <c r="R14" s="1061">
        <v>243374</v>
      </c>
      <c r="S14" s="1060" t="s">
        <v>555</v>
      </c>
      <c r="T14" s="1055" t="s">
        <v>568</v>
      </c>
      <c r="U14" s="1051">
        <v>243413</v>
      </c>
      <c r="V14" s="1051">
        <v>243413</v>
      </c>
      <c r="W14" s="1051">
        <v>243413</v>
      </c>
      <c r="X14" s="1093">
        <v>25000</v>
      </c>
      <c r="Y14" s="833"/>
    </row>
    <row r="15" spans="1:49" s="834" customFormat="1" ht="24.95" customHeight="1">
      <c r="A15" s="822">
        <v>12</v>
      </c>
      <c r="B15" s="823" t="s">
        <v>531</v>
      </c>
      <c r="C15" s="824" t="s">
        <v>48</v>
      </c>
      <c r="D15" s="825" t="s">
        <v>563</v>
      </c>
      <c r="E15" s="825" t="s">
        <v>544</v>
      </c>
      <c r="F15" s="826" t="s">
        <v>33</v>
      </c>
      <c r="G15" s="827">
        <v>30000</v>
      </c>
      <c r="H15" s="828">
        <v>1</v>
      </c>
      <c r="I15" s="825" t="s">
        <v>51</v>
      </c>
      <c r="J15" s="827">
        <v>30000</v>
      </c>
      <c r="K15" s="829">
        <v>0</v>
      </c>
      <c r="L15" s="827">
        <v>30000</v>
      </c>
      <c r="M15" s="830" t="s">
        <v>52</v>
      </c>
      <c r="N15" s="206" t="s">
        <v>46</v>
      </c>
      <c r="O15" s="822"/>
      <c r="P15" s="1057" t="s">
        <v>567</v>
      </c>
      <c r="Q15" s="1058" t="s">
        <v>559</v>
      </c>
      <c r="R15" s="1061">
        <v>243374</v>
      </c>
      <c r="S15" s="1060" t="s">
        <v>555</v>
      </c>
      <c r="T15" s="1059" t="s">
        <v>568</v>
      </c>
      <c r="U15" s="1051">
        <v>243413</v>
      </c>
      <c r="V15" s="1051">
        <v>243413</v>
      </c>
      <c r="W15" s="1051">
        <v>243413</v>
      </c>
      <c r="X15" s="1093">
        <v>30000</v>
      </c>
      <c r="Y15" s="833"/>
    </row>
    <row r="16" spans="1:49" s="1182" customFormat="1" ht="24.95" customHeight="1">
      <c r="A16" s="1165">
        <v>13</v>
      </c>
      <c r="B16" s="1166" t="s">
        <v>531</v>
      </c>
      <c r="C16" s="1167" t="s">
        <v>48</v>
      </c>
      <c r="D16" s="1168" t="s">
        <v>569</v>
      </c>
      <c r="E16" s="1168" t="s">
        <v>570</v>
      </c>
      <c r="F16" s="1169" t="s">
        <v>59</v>
      </c>
      <c r="G16" s="1170">
        <v>2240</v>
      </c>
      <c r="H16" s="1171">
        <v>160</v>
      </c>
      <c r="I16" s="1168" t="s">
        <v>220</v>
      </c>
      <c r="J16" s="1170">
        <v>358400</v>
      </c>
      <c r="K16" s="1172">
        <v>0</v>
      </c>
      <c r="L16" s="1170">
        <v>358400</v>
      </c>
      <c r="M16" s="1173" t="s">
        <v>52</v>
      </c>
      <c r="N16" s="1174" t="s">
        <v>42</v>
      </c>
      <c r="O16" s="1165"/>
      <c r="P16" s="1175">
        <v>243510</v>
      </c>
      <c r="Q16" s="1176" t="s">
        <v>571</v>
      </c>
      <c r="R16" s="1177"/>
      <c r="S16" s="1178"/>
      <c r="T16" s="1177"/>
      <c r="U16" s="1179" t="s">
        <v>572</v>
      </c>
      <c r="V16" s="1179" t="s">
        <v>572</v>
      </c>
      <c r="W16" s="1179" t="s">
        <v>572</v>
      </c>
      <c r="X16" s="1180" t="s">
        <v>572</v>
      </c>
      <c r="Y16" s="1181"/>
    </row>
    <row r="17" spans="1:25" s="834" customFormat="1" ht="24.95" customHeight="1">
      <c r="A17" s="822">
        <v>14</v>
      </c>
      <c r="B17" s="823" t="s">
        <v>531</v>
      </c>
      <c r="C17" s="824" t="s">
        <v>48</v>
      </c>
      <c r="D17" s="825" t="s">
        <v>569</v>
      </c>
      <c r="E17" s="825" t="s">
        <v>573</v>
      </c>
      <c r="F17" s="826" t="s">
        <v>33</v>
      </c>
      <c r="G17" s="827">
        <v>7500</v>
      </c>
      <c r="H17" s="828">
        <v>1</v>
      </c>
      <c r="I17" s="825" t="s">
        <v>51</v>
      </c>
      <c r="J17" s="827">
        <v>7500</v>
      </c>
      <c r="K17" s="829">
        <v>0</v>
      </c>
      <c r="L17" s="827">
        <v>7500</v>
      </c>
      <c r="M17" s="830" t="s">
        <v>52</v>
      </c>
      <c r="N17" s="206" t="s">
        <v>46</v>
      </c>
      <c r="O17" s="822"/>
      <c r="P17" s="1057" t="s">
        <v>574</v>
      </c>
      <c r="Q17" s="1058" t="s">
        <v>559</v>
      </c>
      <c r="R17" s="1059" t="s">
        <v>575</v>
      </c>
      <c r="S17" s="1060" t="s">
        <v>549</v>
      </c>
      <c r="T17" s="1075" t="s">
        <v>576</v>
      </c>
      <c r="U17" s="1076">
        <v>243413</v>
      </c>
      <c r="V17" s="1076">
        <v>243413</v>
      </c>
      <c r="W17" s="1076">
        <v>243413</v>
      </c>
      <c r="X17" s="1064">
        <v>7500</v>
      </c>
      <c r="Y17" s="833"/>
    </row>
    <row r="18" spans="1:25" s="834" customFormat="1" ht="24.95" customHeight="1">
      <c r="A18" s="822">
        <v>15</v>
      </c>
      <c r="B18" s="823" t="s">
        <v>531</v>
      </c>
      <c r="C18" s="824" t="s">
        <v>48</v>
      </c>
      <c r="D18" s="825" t="s">
        <v>569</v>
      </c>
      <c r="E18" s="825" t="s">
        <v>577</v>
      </c>
      <c r="F18" s="826" t="s">
        <v>33</v>
      </c>
      <c r="G18" s="827">
        <v>4000</v>
      </c>
      <c r="H18" s="828">
        <v>1</v>
      </c>
      <c r="I18" s="825" t="s">
        <v>51</v>
      </c>
      <c r="J18" s="827">
        <v>4000</v>
      </c>
      <c r="K18" s="829">
        <v>0</v>
      </c>
      <c r="L18" s="827">
        <v>4000</v>
      </c>
      <c r="M18" s="830" t="s">
        <v>52</v>
      </c>
      <c r="N18" s="206" t="s">
        <v>46</v>
      </c>
      <c r="O18" s="822"/>
      <c r="P18" s="1063">
        <v>243411</v>
      </c>
      <c r="Q18" s="1058" t="s">
        <v>578</v>
      </c>
      <c r="R18" s="1061">
        <v>243411</v>
      </c>
      <c r="S18" s="1073" t="s">
        <v>579</v>
      </c>
      <c r="T18" s="1067">
        <v>243416</v>
      </c>
      <c r="U18" s="1068" t="s">
        <v>580</v>
      </c>
      <c r="V18" s="1068" t="s">
        <v>580</v>
      </c>
      <c r="W18" s="1068" t="s">
        <v>580</v>
      </c>
      <c r="X18" s="1069">
        <v>4000</v>
      </c>
      <c r="Y18" s="1074"/>
    </row>
    <row r="19" spans="1:25" s="834" customFormat="1" ht="24.95" customHeight="1">
      <c r="A19" s="822">
        <v>16</v>
      </c>
      <c r="B19" s="823" t="s">
        <v>531</v>
      </c>
      <c r="C19" s="824" t="s">
        <v>48</v>
      </c>
      <c r="D19" s="825" t="s">
        <v>569</v>
      </c>
      <c r="E19" s="825" t="s">
        <v>254</v>
      </c>
      <c r="F19" s="826" t="s">
        <v>33</v>
      </c>
      <c r="G19" s="827">
        <v>11000</v>
      </c>
      <c r="H19" s="828">
        <v>1</v>
      </c>
      <c r="I19" s="825" t="s">
        <v>51</v>
      </c>
      <c r="J19" s="827">
        <v>11000</v>
      </c>
      <c r="K19" s="829">
        <v>0</v>
      </c>
      <c r="L19" s="827">
        <v>11000</v>
      </c>
      <c r="M19" s="830" t="s">
        <v>52</v>
      </c>
      <c r="N19" s="206" t="s">
        <v>46</v>
      </c>
      <c r="O19" s="822"/>
      <c r="P19" s="1063">
        <v>243411</v>
      </c>
      <c r="Q19" s="1058" t="s">
        <v>578</v>
      </c>
      <c r="R19" s="1061">
        <v>243411</v>
      </c>
      <c r="S19" s="1073" t="s">
        <v>579</v>
      </c>
      <c r="T19" s="1070" t="s">
        <v>581</v>
      </c>
      <c r="U19" s="1068" t="s">
        <v>580</v>
      </c>
      <c r="V19" s="1068" t="s">
        <v>580</v>
      </c>
      <c r="W19" s="1068" t="s">
        <v>580</v>
      </c>
      <c r="X19" s="1069">
        <v>11000</v>
      </c>
      <c r="Y19" s="1074"/>
    </row>
    <row r="20" spans="1:25" s="834" customFormat="1" ht="24.95" customHeight="1">
      <c r="A20" s="822">
        <v>17</v>
      </c>
      <c r="B20" s="823" t="s">
        <v>531</v>
      </c>
      <c r="C20" s="824" t="s">
        <v>48</v>
      </c>
      <c r="D20" s="825" t="s">
        <v>569</v>
      </c>
      <c r="E20" s="825" t="s">
        <v>582</v>
      </c>
      <c r="F20" s="826" t="s">
        <v>33</v>
      </c>
      <c r="G20" s="827">
        <v>18000</v>
      </c>
      <c r="H20" s="828">
        <v>1</v>
      </c>
      <c r="I20" s="825" t="s">
        <v>51</v>
      </c>
      <c r="J20" s="827">
        <v>16000</v>
      </c>
      <c r="K20" s="827">
        <v>2000</v>
      </c>
      <c r="L20" s="827">
        <v>18000</v>
      </c>
      <c r="M20" s="830" t="s">
        <v>52</v>
      </c>
      <c r="N20" s="206" t="s">
        <v>46</v>
      </c>
      <c r="O20" s="822"/>
      <c r="P20" s="1065">
        <v>243417</v>
      </c>
      <c r="Q20" s="1058" t="s">
        <v>583</v>
      </c>
      <c r="R20" s="1061">
        <v>243430</v>
      </c>
      <c r="S20" s="1073" t="s">
        <v>507</v>
      </c>
      <c r="T20" s="1071" t="s">
        <v>584</v>
      </c>
      <c r="U20" s="1071" t="s">
        <v>585</v>
      </c>
      <c r="V20" s="1071" t="s">
        <v>585</v>
      </c>
      <c r="W20" s="1072" t="s">
        <v>586</v>
      </c>
      <c r="X20" s="1069">
        <v>18000</v>
      </c>
      <c r="Y20" s="1074"/>
    </row>
    <row r="21" spans="1:25" s="834" customFormat="1" ht="24.95" customHeight="1">
      <c r="A21" s="822">
        <v>18</v>
      </c>
      <c r="B21" s="823" t="s">
        <v>531</v>
      </c>
      <c r="C21" s="824" t="s">
        <v>48</v>
      </c>
      <c r="D21" s="825" t="s">
        <v>569</v>
      </c>
      <c r="E21" s="825" t="s">
        <v>587</v>
      </c>
      <c r="F21" s="826" t="s">
        <v>33</v>
      </c>
      <c r="G21" s="827">
        <v>7000</v>
      </c>
      <c r="H21" s="828">
        <v>1</v>
      </c>
      <c r="I21" s="825" t="s">
        <v>51</v>
      </c>
      <c r="J21" s="827">
        <v>7000</v>
      </c>
      <c r="K21" s="829">
        <v>0</v>
      </c>
      <c r="L21" s="827">
        <v>7000</v>
      </c>
      <c r="M21" s="830" t="s">
        <v>52</v>
      </c>
      <c r="N21" s="206" t="s">
        <v>46</v>
      </c>
      <c r="O21" s="822"/>
      <c r="P21" s="1065">
        <v>243417</v>
      </c>
      <c r="Q21" s="1058" t="s">
        <v>583</v>
      </c>
      <c r="R21" s="1061">
        <v>243430</v>
      </c>
      <c r="S21" s="1073" t="s">
        <v>507</v>
      </c>
      <c r="T21" s="1071" t="s">
        <v>584</v>
      </c>
      <c r="U21" s="1071" t="s">
        <v>585</v>
      </c>
      <c r="V21" s="1071" t="s">
        <v>585</v>
      </c>
      <c r="W21" s="1072" t="s">
        <v>586</v>
      </c>
      <c r="X21" s="1069">
        <v>7000</v>
      </c>
      <c r="Y21" s="1074"/>
    </row>
    <row r="22" spans="1:25" s="834" customFormat="1" ht="24.95" customHeight="1">
      <c r="A22" s="822">
        <v>19</v>
      </c>
      <c r="B22" s="823" t="s">
        <v>531</v>
      </c>
      <c r="C22" s="824" t="s">
        <v>48</v>
      </c>
      <c r="D22" s="825" t="s">
        <v>569</v>
      </c>
      <c r="E22" s="825" t="s">
        <v>588</v>
      </c>
      <c r="F22" s="826" t="s">
        <v>33</v>
      </c>
      <c r="G22" s="827">
        <v>33000</v>
      </c>
      <c r="H22" s="828">
        <v>1</v>
      </c>
      <c r="I22" s="825" t="s">
        <v>51</v>
      </c>
      <c r="J22" s="827">
        <v>33000</v>
      </c>
      <c r="K22" s="829">
        <v>0</v>
      </c>
      <c r="L22" s="827">
        <v>33000</v>
      </c>
      <c r="M22" s="830" t="s">
        <v>52</v>
      </c>
      <c r="N22" s="206" t="s">
        <v>46</v>
      </c>
      <c r="O22" s="822"/>
      <c r="P22" s="1063">
        <v>243406</v>
      </c>
      <c r="Q22" s="1058" t="s">
        <v>589</v>
      </c>
      <c r="R22" s="1061">
        <v>243406</v>
      </c>
      <c r="S22" s="1066" t="s">
        <v>590</v>
      </c>
      <c r="T22" s="1061">
        <v>243421</v>
      </c>
      <c r="U22" s="1061">
        <v>243410</v>
      </c>
      <c r="V22" s="1061">
        <v>243410</v>
      </c>
      <c r="W22" s="1061">
        <v>243410</v>
      </c>
      <c r="X22" s="1062">
        <v>33000</v>
      </c>
      <c r="Y22" s="833"/>
    </row>
    <row r="23" spans="1:25" s="834" customFormat="1" ht="24.95" customHeight="1">
      <c r="A23" s="822">
        <v>20</v>
      </c>
      <c r="B23" s="823" t="s">
        <v>531</v>
      </c>
      <c r="C23" s="824" t="s">
        <v>48</v>
      </c>
      <c r="D23" s="825" t="s">
        <v>591</v>
      </c>
      <c r="E23" s="825" t="s">
        <v>577</v>
      </c>
      <c r="F23" s="826" t="s">
        <v>33</v>
      </c>
      <c r="G23" s="827">
        <v>4000</v>
      </c>
      <c r="H23" s="828">
        <v>1</v>
      </c>
      <c r="I23" s="825" t="s">
        <v>51</v>
      </c>
      <c r="J23" s="827">
        <v>4000</v>
      </c>
      <c r="K23" s="829">
        <v>0</v>
      </c>
      <c r="L23" s="827">
        <v>4000</v>
      </c>
      <c r="M23" s="830" t="s">
        <v>52</v>
      </c>
      <c r="N23" s="206" t="s">
        <v>46</v>
      </c>
      <c r="O23" s="822"/>
      <c r="P23" s="1090" t="s">
        <v>592</v>
      </c>
      <c r="Q23" s="1079" t="s">
        <v>303</v>
      </c>
      <c r="R23" s="1055" t="s">
        <v>593</v>
      </c>
      <c r="S23" s="1055" t="s">
        <v>413</v>
      </c>
      <c r="T23" s="1055" t="s">
        <v>538</v>
      </c>
      <c r="U23" s="1053">
        <v>243413</v>
      </c>
      <c r="V23" s="1053">
        <v>243413</v>
      </c>
      <c r="W23" s="1053">
        <v>243413</v>
      </c>
      <c r="X23" s="1056">
        <v>4000</v>
      </c>
      <c r="Y23" s="833"/>
    </row>
    <row r="24" spans="1:25" s="834" customFormat="1" ht="24.95" customHeight="1">
      <c r="A24" s="822">
        <v>21</v>
      </c>
      <c r="B24" s="823" t="s">
        <v>531</v>
      </c>
      <c r="C24" s="824" t="s">
        <v>48</v>
      </c>
      <c r="D24" s="825" t="s">
        <v>591</v>
      </c>
      <c r="E24" s="825" t="s">
        <v>50</v>
      </c>
      <c r="F24" s="826" t="s">
        <v>33</v>
      </c>
      <c r="G24" s="827">
        <v>22000</v>
      </c>
      <c r="H24" s="828">
        <v>2</v>
      </c>
      <c r="I24" s="825" t="s">
        <v>51</v>
      </c>
      <c r="J24" s="827">
        <v>44000</v>
      </c>
      <c r="K24" s="829">
        <v>0</v>
      </c>
      <c r="L24" s="827">
        <v>44000</v>
      </c>
      <c r="M24" s="830" t="s">
        <v>52</v>
      </c>
      <c r="N24" s="206" t="s">
        <v>46</v>
      </c>
      <c r="O24" s="822"/>
      <c r="P24" s="1057" t="s">
        <v>592</v>
      </c>
      <c r="Q24" s="1091" t="s">
        <v>303</v>
      </c>
      <c r="R24" s="1059" t="s">
        <v>593</v>
      </c>
      <c r="S24" s="1059" t="s">
        <v>413</v>
      </c>
      <c r="T24" s="1059" t="s">
        <v>538</v>
      </c>
      <c r="U24" s="1053">
        <v>243413</v>
      </c>
      <c r="V24" s="1053">
        <v>243413</v>
      </c>
      <c r="W24" s="1053">
        <v>243413</v>
      </c>
      <c r="X24" s="1062">
        <v>44000</v>
      </c>
      <c r="Y24" s="833"/>
    </row>
    <row r="25" spans="1:25" s="834" customFormat="1" ht="24.95" customHeight="1">
      <c r="A25" s="822">
        <v>22</v>
      </c>
      <c r="B25" s="823" t="s">
        <v>531</v>
      </c>
      <c r="C25" s="824" t="s">
        <v>48</v>
      </c>
      <c r="D25" s="825" t="s">
        <v>591</v>
      </c>
      <c r="E25" s="825" t="s">
        <v>557</v>
      </c>
      <c r="F25" s="826" t="s">
        <v>33</v>
      </c>
      <c r="G25" s="827">
        <v>20000</v>
      </c>
      <c r="H25" s="828">
        <v>1</v>
      </c>
      <c r="I25" s="825" t="s">
        <v>51</v>
      </c>
      <c r="J25" s="827">
        <v>20000</v>
      </c>
      <c r="K25" s="829">
        <v>0</v>
      </c>
      <c r="L25" s="827">
        <v>20000</v>
      </c>
      <c r="M25" s="830" t="s">
        <v>52</v>
      </c>
      <c r="N25" s="206" t="s">
        <v>46</v>
      </c>
      <c r="O25" s="822"/>
      <c r="P25" s="1057" t="s">
        <v>594</v>
      </c>
      <c r="Q25" s="1058" t="s">
        <v>559</v>
      </c>
      <c r="R25" s="1061">
        <v>243383</v>
      </c>
      <c r="S25" s="1059" t="s">
        <v>132</v>
      </c>
      <c r="T25" s="1061">
        <v>243413</v>
      </c>
      <c r="U25" s="1061">
        <v>243413</v>
      </c>
      <c r="V25" s="1061">
        <v>243413</v>
      </c>
      <c r="W25" s="1061">
        <v>243413</v>
      </c>
      <c r="X25" s="1062">
        <v>20000</v>
      </c>
      <c r="Y25" s="833"/>
    </row>
    <row r="26" spans="1:25" s="834" customFormat="1" ht="24.95" customHeight="1">
      <c r="A26" s="822">
        <v>23</v>
      </c>
      <c r="B26" s="823" t="s">
        <v>531</v>
      </c>
      <c r="C26" s="824" t="s">
        <v>48</v>
      </c>
      <c r="D26" s="825" t="s">
        <v>591</v>
      </c>
      <c r="E26" s="825" t="s">
        <v>533</v>
      </c>
      <c r="F26" s="826" t="s">
        <v>33</v>
      </c>
      <c r="G26" s="827">
        <v>23000</v>
      </c>
      <c r="H26" s="828">
        <v>1</v>
      </c>
      <c r="I26" s="825" t="s">
        <v>51</v>
      </c>
      <c r="J26" s="827">
        <v>23000</v>
      </c>
      <c r="K26" s="829">
        <v>0</v>
      </c>
      <c r="L26" s="827">
        <v>23000</v>
      </c>
      <c r="M26" s="830" t="s">
        <v>52</v>
      </c>
      <c r="N26" s="206" t="s">
        <v>46</v>
      </c>
      <c r="O26" s="822"/>
      <c r="P26" s="1057" t="s">
        <v>592</v>
      </c>
      <c r="Q26" s="1091" t="s">
        <v>303</v>
      </c>
      <c r="R26" s="1059" t="s">
        <v>593</v>
      </c>
      <c r="S26" s="1059" t="s">
        <v>413</v>
      </c>
      <c r="T26" s="1059" t="s">
        <v>538</v>
      </c>
      <c r="U26" s="1053">
        <v>243413</v>
      </c>
      <c r="V26" s="1053">
        <v>243413</v>
      </c>
      <c r="W26" s="1053">
        <v>243413</v>
      </c>
      <c r="X26" s="1062">
        <v>23000</v>
      </c>
      <c r="Y26" s="833"/>
    </row>
    <row r="27" spans="1:25" s="69" customFormat="1" ht="24.95" customHeight="1">
      <c r="A27" s="67">
        <v>24</v>
      </c>
      <c r="B27" s="106" t="s">
        <v>531</v>
      </c>
      <c r="C27" s="68" t="s">
        <v>32</v>
      </c>
      <c r="D27" s="107" t="s">
        <v>595</v>
      </c>
      <c r="E27" s="107" t="s">
        <v>596</v>
      </c>
      <c r="F27" s="108" t="s">
        <v>33</v>
      </c>
      <c r="G27" s="342">
        <v>50000</v>
      </c>
      <c r="H27" s="110">
        <v>3</v>
      </c>
      <c r="I27" s="107" t="s">
        <v>51</v>
      </c>
      <c r="J27" s="109">
        <v>150000</v>
      </c>
      <c r="K27" s="111">
        <v>0</v>
      </c>
      <c r="L27" s="109">
        <v>150000</v>
      </c>
      <c r="M27" s="70" t="s">
        <v>52</v>
      </c>
      <c r="N27" s="1150" t="s">
        <v>46</v>
      </c>
      <c r="O27" s="67"/>
      <c r="P27" s="636">
        <v>243562</v>
      </c>
      <c r="Q27" s="68" t="s">
        <v>597</v>
      </c>
      <c r="R27" s="298" t="s">
        <v>598</v>
      </c>
      <c r="S27" s="298" t="s">
        <v>599</v>
      </c>
      <c r="T27" s="298" t="s">
        <v>600</v>
      </c>
      <c r="U27" s="298" t="s">
        <v>601</v>
      </c>
      <c r="V27" s="298" t="s">
        <v>601</v>
      </c>
      <c r="W27" s="298" t="s">
        <v>602</v>
      </c>
      <c r="X27" s="1137">
        <v>150000</v>
      </c>
      <c r="Y27" s="300"/>
    </row>
    <row r="28" spans="1:25" s="69" customFormat="1" ht="24.95" customHeight="1">
      <c r="A28" s="67">
        <v>25</v>
      </c>
      <c r="B28" s="106" t="s">
        <v>531</v>
      </c>
      <c r="C28" s="68" t="s">
        <v>32</v>
      </c>
      <c r="D28" s="107" t="s">
        <v>595</v>
      </c>
      <c r="E28" s="107" t="s">
        <v>603</v>
      </c>
      <c r="F28" s="108" t="s">
        <v>59</v>
      </c>
      <c r="G28" s="109">
        <v>120130</v>
      </c>
      <c r="H28" s="110">
        <v>1</v>
      </c>
      <c r="I28" s="107" t="s">
        <v>51</v>
      </c>
      <c r="J28" s="109">
        <v>120130</v>
      </c>
      <c r="K28" s="111">
        <v>0</v>
      </c>
      <c r="L28" s="109">
        <v>120130</v>
      </c>
      <c r="M28" s="70" t="s">
        <v>52</v>
      </c>
      <c r="N28" s="1150" t="s">
        <v>46</v>
      </c>
      <c r="O28" s="67"/>
      <c r="P28" s="636">
        <v>243562</v>
      </c>
      <c r="Q28" s="68" t="s">
        <v>604</v>
      </c>
      <c r="R28" s="298" t="s">
        <v>575</v>
      </c>
      <c r="S28" s="298" t="s">
        <v>605</v>
      </c>
      <c r="T28" s="298" t="s">
        <v>576</v>
      </c>
      <c r="U28" s="298" t="s">
        <v>538</v>
      </c>
      <c r="V28" s="298" t="s">
        <v>538</v>
      </c>
      <c r="W28" s="298" t="s">
        <v>606</v>
      </c>
      <c r="X28" s="299">
        <v>116000</v>
      </c>
      <c r="Y28" s="299">
        <v>116000</v>
      </c>
    </row>
    <row r="29" spans="1:25" s="69" customFormat="1" ht="24.95" customHeight="1">
      <c r="A29" s="67">
        <v>26</v>
      </c>
      <c r="B29" s="106" t="s">
        <v>531</v>
      </c>
      <c r="C29" s="68" t="s">
        <v>32</v>
      </c>
      <c r="D29" s="107" t="s">
        <v>595</v>
      </c>
      <c r="E29" s="107" t="s">
        <v>607</v>
      </c>
      <c r="F29" s="108" t="s">
        <v>59</v>
      </c>
      <c r="G29" s="109">
        <v>34000</v>
      </c>
      <c r="H29" s="110">
        <v>1</v>
      </c>
      <c r="I29" s="107" t="s">
        <v>51</v>
      </c>
      <c r="J29" s="109">
        <v>34000</v>
      </c>
      <c r="K29" s="111">
        <v>0</v>
      </c>
      <c r="L29" s="109">
        <v>34000</v>
      </c>
      <c r="M29" s="70" t="s">
        <v>52</v>
      </c>
      <c r="N29" s="1150" t="s">
        <v>46</v>
      </c>
      <c r="O29" s="67"/>
      <c r="P29" s="635" t="s">
        <v>608</v>
      </c>
      <c r="Q29" s="68" t="s">
        <v>604</v>
      </c>
      <c r="R29" s="298" t="s">
        <v>609</v>
      </c>
      <c r="S29" s="298" t="s">
        <v>610</v>
      </c>
      <c r="T29" s="298" t="s">
        <v>611</v>
      </c>
      <c r="U29" s="298" t="s">
        <v>612</v>
      </c>
      <c r="V29" s="298" t="s">
        <v>612</v>
      </c>
      <c r="W29" s="298" t="s">
        <v>602</v>
      </c>
      <c r="X29" s="299">
        <v>33425</v>
      </c>
      <c r="Y29" s="300">
        <v>33425</v>
      </c>
    </row>
    <row r="30" spans="1:25" s="69" customFormat="1" ht="24.95" customHeight="1">
      <c r="A30" s="67">
        <v>27</v>
      </c>
      <c r="B30" s="106" t="s">
        <v>531</v>
      </c>
      <c r="C30" s="68" t="s">
        <v>32</v>
      </c>
      <c r="D30" s="107" t="s">
        <v>595</v>
      </c>
      <c r="E30" s="107" t="s">
        <v>613</v>
      </c>
      <c r="F30" s="108" t="s">
        <v>33</v>
      </c>
      <c r="G30" s="109">
        <v>30900</v>
      </c>
      <c r="H30" s="110">
        <v>1</v>
      </c>
      <c r="I30" s="107" t="s">
        <v>51</v>
      </c>
      <c r="J30" s="109">
        <v>30900</v>
      </c>
      <c r="K30" s="111">
        <v>0</v>
      </c>
      <c r="L30" s="109">
        <v>30900</v>
      </c>
      <c r="M30" s="70" t="s">
        <v>52</v>
      </c>
      <c r="N30" s="71" t="s">
        <v>46</v>
      </c>
      <c r="O30" s="67"/>
      <c r="P30" s="635" t="s">
        <v>614</v>
      </c>
      <c r="Q30" s="68" t="s">
        <v>615</v>
      </c>
      <c r="R30" s="298" t="s">
        <v>545</v>
      </c>
      <c r="S30" s="298" t="s">
        <v>616</v>
      </c>
      <c r="T30" s="298" t="s">
        <v>617</v>
      </c>
      <c r="U30" s="298" t="s">
        <v>538</v>
      </c>
      <c r="V30" s="298" t="s">
        <v>538</v>
      </c>
      <c r="W30" s="298" t="s">
        <v>606</v>
      </c>
      <c r="X30" s="299">
        <v>30900</v>
      </c>
      <c r="Y30" s="300"/>
    </row>
    <row r="31" spans="1:25" s="69" customFormat="1" ht="24.95" customHeight="1">
      <c r="A31" s="67">
        <v>28</v>
      </c>
      <c r="B31" s="106" t="s">
        <v>531</v>
      </c>
      <c r="C31" s="68" t="s">
        <v>32</v>
      </c>
      <c r="D31" s="107" t="s">
        <v>595</v>
      </c>
      <c r="E31" s="107" t="s">
        <v>618</v>
      </c>
      <c r="F31" s="108" t="s">
        <v>33</v>
      </c>
      <c r="G31" s="109">
        <v>33500</v>
      </c>
      <c r="H31" s="110">
        <v>1</v>
      </c>
      <c r="I31" s="107" t="s">
        <v>51</v>
      </c>
      <c r="J31" s="109">
        <v>33500</v>
      </c>
      <c r="K31" s="111">
        <v>0</v>
      </c>
      <c r="L31" s="109">
        <v>33500</v>
      </c>
      <c r="M31" s="70" t="s">
        <v>52</v>
      </c>
      <c r="N31" s="71" t="s">
        <v>46</v>
      </c>
      <c r="O31" s="67"/>
      <c r="P31" s="635" t="s">
        <v>614</v>
      </c>
      <c r="Q31" s="68" t="s">
        <v>615</v>
      </c>
      <c r="R31" s="298" t="s">
        <v>619</v>
      </c>
      <c r="S31" s="298" t="s">
        <v>620</v>
      </c>
      <c r="T31" s="298" t="s">
        <v>617</v>
      </c>
      <c r="U31" s="298" t="s">
        <v>538</v>
      </c>
      <c r="V31" s="298" t="s">
        <v>538</v>
      </c>
      <c r="W31" s="298" t="s">
        <v>606</v>
      </c>
      <c r="X31" s="299">
        <v>33500</v>
      </c>
      <c r="Y31" s="300"/>
    </row>
    <row r="32" spans="1:25" s="69" customFormat="1" ht="24.95" customHeight="1">
      <c r="A32" s="67">
        <v>29</v>
      </c>
      <c r="B32" s="106" t="s">
        <v>531</v>
      </c>
      <c r="C32" s="68" t="s">
        <v>32</v>
      </c>
      <c r="D32" s="107" t="s">
        <v>595</v>
      </c>
      <c r="E32" s="107" t="s">
        <v>271</v>
      </c>
      <c r="F32" s="108" t="s">
        <v>33</v>
      </c>
      <c r="G32" s="109">
        <v>11800</v>
      </c>
      <c r="H32" s="110">
        <v>2</v>
      </c>
      <c r="I32" s="107" t="s">
        <v>51</v>
      </c>
      <c r="J32" s="109">
        <v>23600</v>
      </c>
      <c r="K32" s="111">
        <v>0</v>
      </c>
      <c r="L32" s="109">
        <v>23600</v>
      </c>
      <c r="M32" s="70" t="s">
        <v>52</v>
      </c>
      <c r="N32" s="71" t="s">
        <v>46</v>
      </c>
      <c r="O32" s="67"/>
      <c r="P32" s="636">
        <v>243531</v>
      </c>
      <c r="Q32" s="68" t="s">
        <v>597</v>
      </c>
      <c r="R32" s="298" t="s">
        <v>621</v>
      </c>
      <c r="S32" s="298" t="s">
        <v>622</v>
      </c>
      <c r="T32" s="298" t="s">
        <v>623</v>
      </c>
      <c r="U32" s="298" t="s">
        <v>280</v>
      </c>
      <c r="V32" s="298" t="s">
        <v>280</v>
      </c>
      <c r="W32" s="298" t="s">
        <v>624</v>
      </c>
      <c r="X32" s="299">
        <v>23600</v>
      </c>
      <c r="Y32" s="300"/>
    </row>
    <row r="33" spans="1:25" s="356" customFormat="1" ht="24.95" customHeight="1">
      <c r="A33" s="343">
        <v>30</v>
      </c>
      <c r="B33" s="344" t="s">
        <v>531</v>
      </c>
      <c r="C33" s="345" t="s">
        <v>32</v>
      </c>
      <c r="D33" s="346" t="s">
        <v>595</v>
      </c>
      <c r="E33" s="346" t="s">
        <v>625</v>
      </c>
      <c r="F33" s="347" t="s">
        <v>33</v>
      </c>
      <c r="G33" s="348">
        <v>350000</v>
      </c>
      <c r="H33" s="349">
        <v>1</v>
      </c>
      <c r="I33" s="346" t="s">
        <v>220</v>
      </c>
      <c r="J33" s="348">
        <v>350000</v>
      </c>
      <c r="K33" s="350">
        <v>0</v>
      </c>
      <c r="L33" s="348">
        <v>350000</v>
      </c>
      <c r="M33" s="351" t="s">
        <v>52</v>
      </c>
      <c r="N33" s="352" t="s">
        <v>40</v>
      </c>
      <c r="O33" s="343"/>
      <c r="P33" s="544"/>
      <c r="Q33" s="345"/>
      <c r="R33" s="353"/>
      <c r="S33" s="353"/>
      <c r="T33" s="353"/>
      <c r="U33" s="353"/>
      <c r="V33" s="353"/>
      <c r="W33" s="353"/>
      <c r="X33" s="354"/>
      <c r="Y33" s="355" t="s">
        <v>626</v>
      </c>
    </row>
    <row r="34" spans="1:25" s="69" customFormat="1" ht="24.95" customHeight="1">
      <c r="A34" s="67">
        <v>31</v>
      </c>
      <c r="B34" s="106" t="s">
        <v>531</v>
      </c>
      <c r="C34" s="68" t="s">
        <v>32</v>
      </c>
      <c r="D34" s="107" t="s">
        <v>595</v>
      </c>
      <c r="E34" s="107" t="s">
        <v>627</v>
      </c>
      <c r="F34" s="108" t="s">
        <v>33</v>
      </c>
      <c r="G34" s="109">
        <v>10700</v>
      </c>
      <c r="H34" s="110">
        <v>4</v>
      </c>
      <c r="I34" s="107" t="s">
        <v>51</v>
      </c>
      <c r="J34" s="109">
        <v>42800</v>
      </c>
      <c r="K34" s="111">
        <v>0</v>
      </c>
      <c r="L34" s="109">
        <v>42800</v>
      </c>
      <c r="M34" s="70" t="s">
        <v>52</v>
      </c>
      <c r="N34" s="71" t="s">
        <v>46</v>
      </c>
      <c r="O34" s="67"/>
      <c r="P34" s="636">
        <v>243531</v>
      </c>
      <c r="Q34" s="68" t="s">
        <v>597</v>
      </c>
      <c r="R34" s="298" t="s">
        <v>621</v>
      </c>
      <c r="S34" s="298" t="s">
        <v>628</v>
      </c>
      <c r="T34" s="298" t="s">
        <v>623</v>
      </c>
      <c r="U34" s="298" t="s">
        <v>280</v>
      </c>
      <c r="V34" s="298" t="s">
        <v>629</v>
      </c>
      <c r="W34" s="298" t="s">
        <v>624</v>
      </c>
      <c r="X34" s="299">
        <v>42800</v>
      </c>
      <c r="Y34" s="300"/>
    </row>
    <row r="35" spans="1:25" s="69" customFormat="1" ht="24.95" customHeight="1">
      <c r="A35" s="67">
        <v>32</v>
      </c>
      <c r="B35" s="106" t="s">
        <v>531</v>
      </c>
      <c r="C35" s="68" t="s">
        <v>32</v>
      </c>
      <c r="D35" s="107" t="s">
        <v>595</v>
      </c>
      <c r="E35" s="107" t="s">
        <v>630</v>
      </c>
      <c r="F35" s="108" t="s">
        <v>33</v>
      </c>
      <c r="G35" s="109">
        <v>7000</v>
      </c>
      <c r="H35" s="110">
        <v>3</v>
      </c>
      <c r="I35" s="107" t="s">
        <v>51</v>
      </c>
      <c r="J35" s="109">
        <v>21000</v>
      </c>
      <c r="K35" s="111">
        <v>0</v>
      </c>
      <c r="L35" s="109">
        <v>21000</v>
      </c>
      <c r="M35" s="70" t="s">
        <v>52</v>
      </c>
      <c r="N35" s="71" t="s">
        <v>46</v>
      </c>
      <c r="O35" s="67"/>
      <c r="P35" s="636">
        <v>243531</v>
      </c>
      <c r="Q35" s="68" t="s">
        <v>597</v>
      </c>
      <c r="R35" s="298" t="s">
        <v>621</v>
      </c>
      <c r="S35" s="298" t="s">
        <v>631</v>
      </c>
      <c r="T35" s="298" t="s">
        <v>623</v>
      </c>
      <c r="U35" s="298" t="s">
        <v>280</v>
      </c>
      <c r="V35" s="298" t="s">
        <v>629</v>
      </c>
      <c r="W35" s="298" t="s">
        <v>624</v>
      </c>
      <c r="X35" s="299">
        <v>21000</v>
      </c>
      <c r="Y35" s="300"/>
    </row>
    <row r="36" spans="1:25" s="69" customFormat="1" ht="24.95" customHeight="1">
      <c r="A36" s="67">
        <v>33</v>
      </c>
      <c r="B36" s="106" t="s">
        <v>531</v>
      </c>
      <c r="C36" s="68" t="s">
        <v>32</v>
      </c>
      <c r="D36" s="107" t="s">
        <v>595</v>
      </c>
      <c r="E36" s="107" t="s">
        <v>632</v>
      </c>
      <c r="F36" s="108" t="s">
        <v>33</v>
      </c>
      <c r="G36" s="109">
        <v>150000</v>
      </c>
      <c r="H36" s="110">
        <v>1</v>
      </c>
      <c r="I36" s="107" t="s">
        <v>51</v>
      </c>
      <c r="J36" s="109">
        <v>150000</v>
      </c>
      <c r="K36" s="111">
        <v>0</v>
      </c>
      <c r="L36" s="109">
        <v>150000</v>
      </c>
      <c r="M36" s="70" t="s">
        <v>52</v>
      </c>
      <c r="N36" s="71" t="s">
        <v>46</v>
      </c>
      <c r="O36" s="67"/>
      <c r="P36" s="636">
        <v>243501</v>
      </c>
      <c r="Q36" s="68" t="s">
        <v>633</v>
      </c>
      <c r="R36" s="298" t="s">
        <v>598</v>
      </c>
      <c r="S36" s="298" t="s">
        <v>634</v>
      </c>
      <c r="T36" s="298" t="s">
        <v>568</v>
      </c>
      <c r="U36" s="298" t="s">
        <v>629</v>
      </c>
      <c r="V36" s="298" t="s">
        <v>629</v>
      </c>
      <c r="W36" s="298" t="s">
        <v>624</v>
      </c>
      <c r="X36" s="299">
        <v>150000</v>
      </c>
      <c r="Y36" s="300"/>
    </row>
    <row r="37" spans="1:25" s="356" customFormat="1" ht="24.95" customHeight="1">
      <c r="A37" s="343">
        <v>34</v>
      </c>
      <c r="B37" s="344" t="s">
        <v>531</v>
      </c>
      <c r="C37" s="345" t="s">
        <v>32</v>
      </c>
      <c r="D37" s="346" t="s">
        <v>595</v>
      </c>
      <c r="E37" s="346" t="s">
        <v>635</v>
      </c>
      <c r="F37" s="347" t="s">
        <v>59</v>
      </c>
      <c r="G37" s="348">
        <v>229000</v>
      </c>
      <c r="H37" s="349">
        <v>1</v>
      </c>
      <c r="I37" s="346" t="s">
        <v>220</v>
      </c>
      <c r="J37" s="348">
        <v>229000</v>
      </c>
      <c r="K37" s="350">
        <v>0</v>
      </c>
      <c r="L37" s="348">
        <v>229000</v>
      </c>
      <c r="M37" s="351" t="s">
        <v>52</v>
      </c>
      <c r="N37" s="1174" t="s">
        <v>45</v>
      </c>
      <c r="O37" s="343"/>
      <c r="P37" s="544" t="s">
        <v>545</v>
      </c>
      <c r="Q37" s="345" t="s">
        <v>636</v>
      </c>
      <c r="R37" s="353" t="s">
        <v>637</v>
      </c>
      <c r="S37" s="353" t="s">
        <v>638</v>
      </c>
      <c r="T37" s="353" t="s">
        <v>639</v>
      </c>
      <c r="U37" s="353" t="s">
        <v>640</v>
      </c>
      <c r="V37" s="353" t="s">
        <v>640</v>
      </c>
      <c r="W37" s="353"/>
      <c r="X37" s="354"/>
      <c r="Y37" s="355"/>
    </row>
    <row r="38" spans="1:25" s="69" customFormat="1" ht="24.95" customHeight="1">
      <c r="A38" s="67">
        <v>35</v>
      </c>
      <c r="B38" s="106" t="s">
        <v>531</v>
      </c>
      <c r="C38" s="68" t="s">
        <v>32</v>
      </c>
      <c r="D38" s="107" t="s">
        <v>595</v>
      </c>
      <c r="E38" s="107" t="s">
        <v>641</v>
      </c>
      <c r="F38" s="108" t="s">
        <v>33</v>
      </c>
      <c r="G38" s="109">
        <v>16800</v>
      </c>
      <c r="H38" s="110">
        <v>1</v>
      </c>
      <c r="I38" s="107" t="s">
        <v>51</v>
      </c>
      <c r="J38" s="109">
        <v>16800</v>
      </c>
      <c r="K38" s="111">
        <v>0</v>
      </c>
      <c r="L38" s="109">
        <v>16800</v>
      </c>
      <c r="M38" s="70" t="s">
        <v>52</v>
      </c>
      <c r="N38" s="71" t="s">
        <v>46</v>
      </c>
      <c r="O38" s="67"/>
      <c r="P38" s="635" t="s">
        <v>614</v>
      </c>
      <c r="Q38" s="68" t="s">
        <v>615</v>
      </c>
      <c r="R38" s="298" t="s">
        <v>545</v>
      </c>
      <c r="S38" s="298" t="s">
        <v>642</v>
      </c>
      <c r="T38" s="298" t="s">
        <v>617</v>
      </c>
      <c r="U38" s="298" t="s">
        <v>538</v>
      </c>
      <c r="V38" s="298" t="s">
        <v>538</v>
      </c>
      <c r="W38" s="298" t="s">
        <v>643</v>
      </c>
      <c r="X38" s="299"/>
      <c r="Y38" s="300"/>
    </row>
    <row r="39" spans="1:25" s="69" customFormat="1" ht="24.95" customHeight="1">
      <c r="A39" s="67">
        <v>36</v>
      </c>
      <c r="B39" s="106" t="s">
        <v>531</v>
      </c>
      <c r="C39" s="68" t="s">
        <v>32</v>
      </c>
      <c r="D39" s="107" t="s">
        <v>595</v>
      </c>
      <c r="E39" s="107" t="s">
        <v>644</v>
      </c>
      <c r="F39" s="108" t="s">
        <v>33</v>
      </c>
      <c r="G39" s="109">
        <v>17000</v>
      </c>
      <c r="H39" s="110">
        <v>2</v>
      </c>
      <c r="I39" s="107" t="s">
        <v>51</v>
      </c>
      <c r="J39" s="109">
        <v>34000</v>
      </c>
      <c r="K39" s="111">
        <v>0</v>
      </c>
      <c r="L39" s="109">
        <v>34000</v>
      </c>
      <c r="M39" s="70" t="s">
        <v>52</v>
      </c>
      <c r="N39" s="71" t="s">
        <v>46</v>
      </c>
      <c r="O39" s="67"/>
      <c r="P39" s="636">
        <v>243470</v>
      </c>
      <c r="Q39" s="68" t="s">
        <v>615</v>
      </c>
      <c r="R39" s="298" t="s">
        <v>645</v>
      </c>
      <c r="S39" s="298" t="s">
        <v>646</v>
      </c>
      <c r="T39" s="298" t="s">
        <v>281</v>
      </c>
      <c r="U39" s="298" t="s">
        <v>609</v>
      </c>
      <c r="V39" s="298" t="s">
        <v>609</v>
      </c>
      <c r="W39" s="298" t="s">
        <v>280</v>
      </c>
      <c r="X39" s="299">
        <v>34000</v>
      </c>
      <c r="Y39" s="300"/>
    </row>
    <row r="40" spans="1:25" s="69" customFormat="1" ht="24.95" customHeight="1">
      <c r="A40" s="67">
        <v>37</v>
      </c>
      <c r="B40" s="106" t="s">
        <v>531</v>
      </c>
      <c r="C40" s="68" t="s">
        <v>32</v>
      </c>
      <c r="D40" s="107" t="s">
        <v>595</v>
      </c>
      <c r="E40" s="107" t="s">
        <v>647</v>
      </c>
      <c r="F40" s="108" t="s">
        <v>33</v>
      </c>
      <c r="G40" s="109">
        <v>20000</v>
      </c>
      <c r="H40" s="110">
        <v>2</v>
      </c>
      <c r="I40" s="107" t="s">
        <v>51</v>
      </c>
      <c r="J40" s="109">
        <v>40000</v>
      </c>
      <c r="K40" s="111">
        <v>0</v>
      </c>
      <c r="L40" s="109">
        <v>40000</v>
      </c>
      <c r="M40" s="70" t="s">
        <v>52</v>
      </c>
      <c r="N40" s="71" t="s">
        <v>46</v>
      </c>
      <c r="O40" s="67"/>
      <c r="P40" s="636">
        <v>243501</v>
      </c>
      <c r="Q40" s="68" t="s">
        <v>597</v>
      </c>
      <c r="R40" s="298" t="s">
        <v>648</v>
      </c>
      <c r="S40" s="298" t="s">
        <v>649</v>
      </c>
      <c r="T40" s="298" t="s">
        <v>629</v>
      </c>
      <c r="U40" s="298" t="s">
        <v>280</v>
      </c>
      <c r="V40" s="298" t="s">
        <v>280</v>
      </c>
      <c r="W40" s="298" t="s">
        <v>624</v>
      </c>
      <c r="X40" s="299">
        <v>40000</v>
      </c>
      <c r="Y40" s="300"/>
    </row>
    <row r="41" spans="1:25" s="69" customFormat="1" ht="24.95" customHeight="1">
      <c r="A41" s="67">
        <v>38</v>
      </c>
      <c r="B41" s="106" t="s">
        <v>531</v>
      </c>
      <c r="C41" s="68" t="s">
        <v>32</v>
      </c>
      <c r="D41" s="107" t="s">
        <v>595</v>
      </c>
      <c r="E41" s="107" t="s">
        <v>650</v>
      </c>
      <c r="F41" s="108" t="s">
        <v>33</v>
      </c>
      <c r="G41" s="109">
        <v>16000</v>
      </c>
      <c r="H41" s="110">
        <v>2</v>
      </c>
      <c r="I41" s="107" t="s">
        <v>51</v>
      </c>
      <c r="J41" s="109">
        <v>32000</v>
      </c>
      <c r="K41" s="111">
        <v>0</v>
      </c>
      <c r="L41" s="109">
        <v>32000</v>
      </c>
      <c r="M41" s="70" t="s">
        <v>52</v>
      </c>
      <c r="N41" s="71" t="s">
        <v>46</v>
      </c>
      <c r="O41" s="67"/>
      <c r="P41" s="636">
        <v>243470</v>
      </c>
      <c r="Q41" s="68" t="s">
        <v>615</v>
      </c>
      <c r="R41" s="298" t="s">
        <v>645</v>
      </c>
      <c r="S41" s="298" t="s">
        <v>651</v>
      </c>
      <c r="T41" s="298" t="s">
        <v>281</v>
      </c>
      <c r="U41" s="298" t="s">
        <v>609</v>
      </c>
      <c r="V41" s="298" t="s">
        <v>609</v>
      </c>
      <c r="W41" s="298" t="s">
        <v>280</v>
      </c>
      <c r="X41" s="299">
        <v>32000</v>
      </c>
      <c r="Y41" s="300"/>
    </row>
    <row r="42" spans="1:25" s="69" customFormat="1" ht="24.95" customHeight="1">
      <c r="A42" s="67">
        <v>39</v>
      </c>
      <c r="B42" s="106" t="s">
        <v>531</v>
      </c>
      <c r="C42" s="68" t="s">
        <v>32</v>
      </c>
      <c r="D42" s="107" t="s">
        <v>595</v>
      </c>
      <c r="E42" s="107" t="s">
        <v>652</v>
      </c>
      <c r="F42" s="108" t="s">
        <v>33</v>
      </c>
      <c r="G42" s="109">
        <v>40000.19</v>
      </c>
      <c r="H42" s="110">
        <v>1</v>
      </c>
      <c r="I42" s="107" t="s">
        <v>51</v>
      </c>
      <c r="J42" s="109">
        <v>40000.19</v>
      </c>
      <c r="K42" s="111">
        <v>0</v>
      </c>
      <c r="L42" s="109">
        <v>40000.19</v>
      </c>
      <c r="M42" s="70" t="s">
        <v>52</v>
      </c>
      <c r="N42" s="1150" t="s">
        <v>46</v>
      </c>
      <c r="O42" s="67"/>
      <c r="P42" s="636">
        <v>243501</v>
      </c>
      <c r="Q42" s="68" t="s">
        <v>653</v>
      </c>
      <c r="R42" s="298" t="s">
        <v>648</v>
      </c>
      <c r="S42" s="298" t="s">
        <v>654</v>
      </c>
      <c r="T42" s="298" t="s">
        <v>655</v>
      </c>
      <c r="U42" s="298" t="s">
        <v>656</v>
      </c>
      <c r="V42" s="298" t="s">
        <v>656</v>
      </c>
      <c r="W42" s="298" t="s">
        <v>600</v>
      </c>
      <c r="X42" s="299">
        <v>40000</v>
      </c>
      <c r="Y42" s="300"/>
    </row>
    <row r="43" spans="1:25" s="356" customFormat="1" ht="24.95" customHeight="1">
      <c r="A43" s="343">
        <v>40</v>
      </c>
      <c r="B43" s="344" t="s">
        <v>531</v>
      </c>
      <c r="C43" s="345" t="s">
        <v>32</v>
      </c>
      <c r="D43" s="346" t="s">
        <v>595</v>
      </c>
      <c r="E43" s="346" t="s">
        <v>657</v>
      </c>
      <c r="F43" s="347" t="s">
        <v>33</v>
      </c>
      <c r="G43" s="348">
        <v>240000</v>
      </c>
      <c r="H43" s="349">
        <v>1</v>
      </c>
      <c r="I43" s="346" t="s">
        <v>220</v>
      </c>
      <c r="J43" s="348">
        <v>240000</v>
      </c>
      <c r="K43" s="350">
        <v>0</v>
      </c>
      <c r="L43" s="348">
        <v>240000</v>
      </c>
      <c r="M43" s="351" t="s">
        <v>52</v>
      </c>
      <c r="N43" s="352" t="s">
        <v>37</v>
      </c>
      <c r="O43" s="343"/>
      <c r="P43" s="544"/>
      <c r="Q43" s="345"/>
      <c r="R43" s="353"/>
      <c r="S43" s="353"/>
      <c r="T43" s="353"/>
      <c r="U43" s="353"/>
      <c r="V43" s="353"/>
      <c r="W43" s="353"/>
      <c r="X43" s="354"/>
      <c r="Y43" s="355" t="s">
        <v>626</v>
      </c>
    </row>
    <row r="44" spans="1:25" s="356" customFormat="1" ht="24.95" customHeight="1">
      <c r="A44" s="343">
        <v>41</v>
      </c>
      <c r="B44" s="344" t="s">
        <v>531</v>
      </c>
      <c r="C44" s="345" t="s">
        <v>32</v>
      </c>
      <c r="D44" s="346" t="s">
        <v>595</v>
      </c>
      <c r="E44" s="346" t="s">
        <v>658</v>
      </c>
      <c r="F44" s="347" t="s">
        <v>33</v>
      </c>
      <c r="G44" s="348">
        <v>450000</v>
      </c>
      <c r="H44" s="349">
        <v>1</v>
      </c>
      <c r="I44" s="346" t="s">
        <v>220</v>
      </c>
      <c r="J44" s="348">
        <v>450000</v>
      </c>
      <c r="K44" s="350">
        <v>0</v>
      </c>
      <c r="L44" s="348">
        <v>450000</v>
      </c>
      <c r="M44" s="351" t="s">
        <v>52</v>
      </c>
      <c r="N44" s="352" t="s">
        <v>36</v>
      </c>
      <c r="O44" s="343"/>
      <c r="P44" s="544"/>
      <c r="Q44" s="345"/>
      <c r="R44" s="353"/>
      <c r="S44" s="353"/>
      <c r="T44" s="353"/>
      <c r="U44" s="353"/>
      <c r="V44" s="353"/>
      <c r="W44" s="353"/>
      <c r="X44" s="354"/>
      <c r="Y44" s="355" t="s">
        <v>626</v>
      </c>
    </row>
    <row r="45" spans="1:25" ht="24.95" customHeight="1">
      <c r="A45" s="10">
        <v>42</v>
      </c>
      <c r="B45" s="11"/>
      <c r="C45" s="11" t="s">
        <v>17</v>
      </c>
      <c r="D45" s="30"/>
      <c r="E45" s="11"/>
      <c r="F45" s="21" t="s">
        <v>18</v>
      </c>
      <c r="G45" s="12"/>
      <c r="H45" s="10"/>
      <c r="I45" s="22" t="s">
        <v>19</v>
      </c>
      <c r="J45" s="12"/>
      <c r="K45" s="12">
        <f t="shared" ref="K45:K53" si="0">L45-J45</f>
        <v>0</v>
      </c>
      <c r="L45" s="12">
        <f t="shared" ref="L45:L53" si="1">H45*G45</f>
        <v>0</v>
      </c>
      <c r="M45" s="12" t="s">
        <v>20</v>
      </c>
      <c r="N45" s="25"/>
      <c r="O45" s="10"/>
      <c r="P45" s="15"/>
      <c r="Q45" s="11"/>
      <c r="R45" s="13"/>
      <c r="S45" s="13"/>
      <c r="T45" s="13"/>
      <c r="U45" s="13"/>
      <c r="V45" s="13"/>
      <c r="W45" s="13"/>
      <c r="X45" s="14"/>
      <c r="Y45" s="26"/>
    </row>
    <row r="46" spans="1:25" ht="24.95" customHeight="1">
      <c r="A46" s="10">
        <v>43</v>
      </c>
      <c r="B46" s="11"/>
      <c r="C46" s="11" t="s">
        <v>17</v>
      </c>
      <c r="D46" s="30"/>
      <c r="E46" s="11"/>
      <c r="F46" s="21" t="s">
        <v>18</v>
      </c>
      <c r="G46" s="12"/>
      <c r="H46" s="10"/>
      <c r="I46" s="22" t="s">
        <v>19</v>
      </c>
      <c r="J46" s="12"/>
      <c r="K46" s="12">
        <f t="shared" si="0"/>
        <v>0</v>
      </c>
      <c r="L46" s="12">
        <f t="shared" si="1"/>
        <v>0</v>
      </c>
      <c r="M46" s="12" t="s">
        <v>20</v>
      </c>
      <c r="N46" s="25"/>
      <c r="O46" s="10"/>
      <c r="P46" s="15"/>
      <c r="Q46" s="11"/>
      <c r="R46" s="13"/>
      <c r="S46" s="13"/>
      <c r="T46" s="13"/>
      <c r="U46" s="13"/>
      <c r="V46" s="13"/>
      <c r="W46" s="13"/>
      <c r="X46" s="14"/>
      <c r="Y46" s="26"/>
    </row>
    <row r="47" spans="1:25" ht="24.95" customHeight="1">
      <c r="A47" s="10">
        <v>44</v>
      </c>
      <c r="B47" s="11"/>
      <c r="C47" s="11" t="s">
        <v>17</v>
      </c>
      <c r="D47" s="30"/>
      <c r="E47" s="11"/>
      <c r="F47" s="21" t="s">
        <v>18</v>
      </c>
      <c r="G47" s="12"/>
      <c r="H47" s="10"/>
      <c r="I47" s="22" t="s">
        <v>19</v>
      </c>
      <c r="J47" s="12"/>
      <c r="K47" s="12">
        <f t="shared" si="0"/>
        <v>0</v>
      </c>
      <c r="L47" s="12">
        <f t="shared" si="1"/>
        <v>0</v>
      </c>
      <c r="M47" s="12" t="s">
        <v>20</v>
      </c>
      <c r="N47" s="25"/>
      <c r="O47" s="10"/>
      <c r="P47" s="15"/>
      <c r="Q47" s="11"/>
      <c r="R47" s="13"/>
      <c r="S47" s="13"/>
      <c r="T47" s="13"/>
      <c r="U47" s="13"/>
      <c r="V47" s="13"/>
      <c r="W47" s="13"/>
      <c r="X47" s="14"/>
      <c r="Y47" s="26"/>
    </row>
    <row r="48" spans="1:25" ht="24.95" customHeight="1">
      <c r="A48" s="10">
        <v>45</v>
      </c>
      <c r="B48" s="11"/>
      <c r="C48" s="11" t="s">
        <v>17</v>
      </c>
      <c r="D48" s="30"/>
      <c r="E48" s="11"/>
      <c r="F48" s="21" t="s">
        <v>18</v>
      </c>
      <c r="G48" s="12"/>
      <c r="H48" s="10"/>
      <c r="I48" s="22" t="s">
        <v>19</v>
      </c>
      <c r="J48" s="12"/>
      <c r="K48" s="12">
        <f t="shared" si="0"/>
        <v>0</v>
      </c>
      <c r="L48" s="12">
        <f t="shared" si="1"/>
        <v>0</v>
      </c>
      <c r="M48" s="12" t="s">
        <v>20</v>
      </c>
      <c r="N48" s="25"/>
      <c r="O48" s="10"/>
      <c r="P48" s="15"/>
      <c r="Q48" s="11"/>
      <c r="R48" s="13"/>
      <c r="S48" s="13"/>
      <c r="T48" s="13"/>
      <c r="U48" s="13"/>
      <c r="V48" s="13"/>
      <c r="W48" s="13"/>
      <c r="X48" s="14"/>
      <c r="Y48" s="26"/>
    </row>
    <row r="49" spans="1:25" ht="24.95" customHeight="1">
      <c r="A49" s="10">
        <v>46</v>
      </c>
      <c r="B49" s="11"/>
      <c r="C49" s="11" t="s">
        <v>17</v>
      </c>
      <c r="D49" s="30"/>
      <c r="E49" s="11"/>
      <c r="F49" s="21" t="s">
        <v>18</v>
      </c>
      <c r="G49" s="12"/>
      <c r="H49" s="10"/>
      <c r="I49" s="22" t="s">
        <v>19</v>
      </c>
      <c r="J49" s="12"/>
      <c r="K49" s="12">
        <f t="shared" si="0"/>
        <v>0</v>
      </c>
      <c r="L49" s="12">
        <f t="shared" si="1"/>
        <v>0</v>
      </c>
      <c r="M49" s="12" t="s">
        <v>20</v>
      </c>
      <c r="N49" s="25"/>
      <c r="O49" s="10"/>
      <c r="P49" s="15"/>
      <c r="Q49" s="11"/>
      <c r="R49" s="13"/>
      <c r="S49" s="13"/>
      <c r="T49" s="13"/>
      <c r="U49" s="13"/>
      <c r="V49" s="13"/>
      <c r="W49" s="13"/>
      <c r="X49" s="14"/>
      <c r="Y49" s="26"/>
    </row>
    <row r="50" spans="1:25" ht="24.95" customHeight="1">
      <c r="A50" s="10">
        <v>47</v>
      </c>
      <c r="B50" s="11"/>
      <c r="C50" s="11" t="s">
        <v>17</v>
      </c>
      <c r="D50" s="30"/>
      <c r="E50" s="11"/>
      <c r="F50" s="21" t="s">
        <v>18</v>
      </c>
      <c r="G50" s="12"/>
      <c r="H50" s="10"/>
      <c r="I50" s="22" t="s">
        <v>19</v>
      </c>
      <c r="J50" s="12"/>
      <c r="K50" s="12">
        <f t="shared" si="0"/>
        <v>0</v>
      </c>
      <c r="L50" s="12">
        <f t="shared" si="1"/>
        <v>0</v>
      </c>
      <c r="M50" s="12" t="s">
        <v>20</v>
      </c>
      <c r="N50" s="25"/>
      <c r="O50" s="10"/>
      <c r="P50" s="15"/>
      <c r="Q50" s="11"/>
      <c r="R50" s="13"/>
      <c r="S50" s="13"/>
      <c r="T50" s="13"/>
      <c r="U50" s="13"/>
      <c r="V50" s="13"/>
      <c r="W50" s="13"/>
      <c r="X50" s="14"/>
      <c r="Y50" s="26"/>
    </row>
    <row r="51" spans="1:25" ht="24.95" customHeight="1">
      <c r="A51" s="10">
        <v>48</v>
      </c>
      <c r="B51" s="11"/>
      <c r="C51" s="11" t="s">
        <v>17</v>
      </c>
      <c r="D51" s="30"/>
      <c r="E51" s="11"/>
      <c r="F51" s="21" t="s">
        <v>18</v>
      </c>
      <c r="G51" s="12"/>
      <c r="H51" s="10"/>
      <c r="I51" s="22" t="s">
        <v>19</v>
      </c>
      <c r="J51" s="12"/>
      <c r="K51" s="12">
        <f t="shared" si="0"/>
        <v>0</v>
      </c>
      <c r="L51" s="12">
        <f t="shared" si="1"/>
        <v>0</v>
      </c>
      <c r="M51" s="12" t="s">
        <v>20</v>
      </c>
      <c r="N51" s="25"/>
      <c r="O51" s="10"/>
      <c r="P51" s="15"/>
      <c r="Q51" s="11"/>
      <c r="R51" s="13"/>
      <c r="S51" s="13"/>
      <c r="T51" s="13"/>
      <c r="U51" s="13"/>
      <c r="V51" s="13"/>
      <c r="W51" s="13"/>
      <c r="X51" s="14"/>
      <c r="Y51" s="26"/>
    </row>
    <row r="52" spans="1:25" ht="24.95" customHeight="1">
      <c r="A52" s="10">
        <v>49</v>
      </c>
      <c r="B52" s="11"/>
      <c r="C52" s="11" t="s">
        <v>17</v>
      </c>
      <c r="D52" s="30"/>
      <c r="E52" s="11"/>
      <c r="F52" s="21" t="s">
        <v>18</v>
      </c>
      <c r="G52" s="12"/>
      <c r="H52" s="10"/>
      <c r="I52" s="22" t="s">
        <v>19</v>
      </c>
      <c r="J52" s="12"/>
      <c r="K52" s="12">
        <f t="shared" si="0"/>
        <v>0</v>
      </c>
      <c r="L52" s="12">
        <f t="shared" si="1"/>
        <v>0</v>
      </c>
      <c r="M52" s="12" t="s">
        <v>20</v>
      </c>
      <c r="N52" s="25"/>
      <c r="O52" s="10"/>
      <c r="P52" s="15"/>
      <c r="Q52" s="11"/>
      <c r="R52" s="13"/>
      <c r="S52" s="13"/>
      <c r="T52" s="13"/>
      <c r="U52" s="13"/>
      <c r="V52" s="13"/>
      <c r="W52" s="13"/>
      <c r="X52" s="14"/>
      <c r="Y52" s="26"/>
    </row>
    <row r="53" spans="1:25" ht="24.95" customHeight="1">
      <c r="A53" s="10">
        <v>50</v>
      </c>
      <c r="B53" s="11"/>
      <c r="C53" s="11" t="s">
        <v>17</v>
      </c>
      <c r="D53" s="30"/>
      <c r="E53" s="11"/>
      <c r="F53" s="21" t="s">
        <v>18</v>
      </c>
      <c r="G53" s="12"/>
      <c r="H53" s="10"/>
      <c r="I53" s="22" t="s">
        <v>19</v>
      </c>
      <c r="J53" s="12"/>
      <c r="K53" s="12">
        <f t="shared" si="0"/>
        <v>0</v>
      </c>
      <c r="L53" s="12">
        <f t="shared" si="1"/>
        <v>0</v>
      </c>
      <c r="M53" s="12" t="s">
        <v>20</v>
      </c>
      <c r="N53" s="25"/>
      <c r="O53" s="10"/>
      <c r="P53" s="15"/>
      <c r="Q53" s="11"/>
      <c r="R53" s="13"/>
      <c r="S53" s="13"/>
      <c r="T53" s="13"/>
      <c r="U53" s="13"/>
      <c r="V53" s="13"/>
      <c r="W53" s="13"/>
      <c r="X53" s="14"/>
      <c r="Y53" s="26"/>
    </row>
    <row r="54" spans="1:25">
      <c r="A54" s="79"/>
      <c r="B54" s="79"/>
      <c r="C54" s="79"/>
      <c r="D54" s="79"/>
      <c r="E54" s="79"/>
      <c r="F54" s="79"/>
      <c r="G54" s="79"/>
      <c r="H54" s="79"/>
      <c r="I54" s="79"/>
      <c r="J54" s="96">
        <f>SUM(J4:J53)</f>
        <v>2906110.19</v>
      </c>
      <c r="K54" s="96">
        <f t="shared" ref="K54:L54" si="2">SUM(K4:K53)</f>
        <v>2000</v>
      </c>
      <c r="L54" s="96">
        <f t="shared" si="2"/>
        <v>2908110.19</v>
      </c>
      <c r="M54" s="79"/>
      <c r="N54" s="79"/>
      <c r="O54" s="80"/>
      <c r="P54" s="79"/>
      <c r="Q54" s="79"/>
      <c r="R54" s="79"/>
      <c r="S54" s="79"/>
      <c r="T54" s="79"/>
      <c r="U54" s="79"/>
      <c r="V54" s="79"/>
      <c r="W54" s="79"/>
      <c r="X54" s="79"/>
      <c r="Y54" s="79"/>
    </row>
  </sheetData>
  <autoFilter ref="A2:AX3" xr:uid="{A1AD876F-137F-4957-AD32-67DB4DC8E2DD}"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</autoFilter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55">
    <dataValidation type="list" allowBlank="1" showInputMessage="1" showErrorMessage="1" sqref="N53" xr:uid="{EBB20CA2-0238-45AC-86A4-3706A6E5C898}">
      <formula1>INDIRECT($M$53)</formula1>
    </dataValidation>
    <dataValidation type="list" allowBlank="1" showInputMessage="1" showErrorMessage="1" sqref="N52" xr:uid="{FA902962-89BF-4B91-B53A-49CC26828718}">
      <formula1>INDIRECT($M$52)</formula1>
    </dataValidation>
    <dataValidation type="list" allowBlank="1" showInputMessage="1" showErrorMessage="1" sqref="N51" xr:uid="{6BC0297B-26C7-4582-B1A0-0032EDD3038E}">
      <formula1>INDIRECT($M$51)</formula1>
    </dataValidation>
    <dataValidation type="list" allowBlank="1" showInputMessage="1" showErrorMessage="1" sqref="N50" xr:uid="{C4DFB0F6-C98C-431A-8324-52DF57D21151}">
      <formula1>INDIRECT($M$50)</formula1>
    </dataValidation>
    <dataValidation type="list" allowBlank="1" showInputMessage="1" showErrorMessage="1" sqref="N49" xr:uid="{FF711B29-21A2-47A2-AD87-6740FDA0D653}">
      <formula1>INDIRECT($M$49)</formula1>
    </dataValidation>
    <dataValidation type="list" allowBlank="1" showInputMessage="1" showErrorMessage="1" sqref="N48" xr:uid="{97D39237-B8F0-41AD-BB67-A636B3E19BF0}">
      <formula1>INDIRECT($M$48)</formula1>
    </dataValidation>
    <dataValidation type="list" allowBlank="1" showInputMessage="1" showErrorMessage="1" sqref="N47" xr:uid="{355756A1-371B-4C29-AE7B-1C75A10F4BBD}">
      <formula1>INDIRECT($M$47)</formula1>
    </dataValidation>
    <dataValidation type="list" allowBlank="1" showInputMessage="1" showErrorMessage="1" sqref="N46" xr:uid="{21746A00-9D25-4545-B874-BC4577CB62AE}">
      <formula1>INDIRECT($M$46)</formula1>
    </dataValidation>
    <dataValidation type="list" allowBlank="1" showInputMessage="1" showErrorMessage="1" sqref="N45" xr:uid="{22A30345-180E-4F3B-9501-F6FD730ED9DF}">
      <formula1>INDIRECT($M$45)</formula1>
    </dataValidation>
    <dataValidation type="list" allowBlank="1" showInputMessage="1" showErrorMessage="1" sqref="N44" xr:uid="{8CA111F1-680A-4775-8974-57EF3DC4E123}">
      <formula1>INDIRECT($M$44)</formula1>
    </dataValidation>
    <dataValidation type="list" allowBlank="1" showInputMessage="1" showErrorMessage="1" sqref="N43" xr:uid="{C1842D68-8C0F-4C8D-9D02-9589549D76CF}">
      <formula1>INDIRECT($M$43)</formula1>
    </dataValidation>
    <dataValidation type="list" allowBlank="1" showInputMessage="1" showErrorMessage="1" sqref="N42" xr:uid="{74BD76BE-BD60-44E3-A11F-BD7B1F5F9BDD}">
      <formula1>INDIRECT($M$42)</formula1>
    </dataValidation>
    <dataValidation type="list" allowBlank="1" showInputMessage="1" showErrorMessage="1" sqref="N41" xr:uid="{4D4D73E6-F4DD-4945-97BC-73DADCCE35F5}">
      <formula1>INDIRECT($M$41)</formula1>
    </dataValidation>
    <dataValidation type="list" allowBlank="1" showInputMessage="1" showErrorMessage="1" sqref="N40" xr:uid="{A80256A3-D9BF-47C6-9398-246837A00899}">
      <formula1>INDIRECT($M$40)</formula1>
    </dataValidation>
    <dataValidation type="list" allowBlank="1" showInputMessage="1" showErrorMessage="1" sqref="N39" xr:uid="{7F52BBE0-9F91-404F-95C3-00EC892D9EB5}">
      <formula1>INDIRECT($M$39)</formula1>
    </dataValidation>
    <dataValidation type="list" allowBlank="1" showInputMessage="1" showErrorMessage="1" sqref="N38" xr:uid="{731B8F24-C95D-42FF-8CB6-921311DD4978}">
      <formula1>INDIRECT($M$38)</formula1>
    </dataValidation>
    <dataValidation type="list" allowBlank="1" showInputMessage="1" showErrorMessage="1" sqref="N37" xr:uid="{B17254AB-A8BC-446A-BA58-4CA63ACED01F}">
      <formula1>INDIRECT($M$37)</formula1>
    </dataValidation>
    <dataValidation type="list" allowBlank="1" showInputMessage="1" showErrorMessage="1" sqref="N36" xr:uid="{EAD70598-7584-4F94-BF73-32D656FCEB14}">
      <formula1>INDIRECT($M$36)</formula1>
    </dataValidation>
    <dataValidation type="list" allowBlank="1" showInputMessage="1" showErrorMessage="1" sqref="N35" xr:uid="{8953A917-791F-4378-BC1D-512141F903CB}">
      <formula1>INDIRECT($M$35)</formula1>
    </dataValidation>
    <dataValidation type="list" allowBlank="1" showInputMessage="1" showErrorMessage="1" sqref="N34" xr:uid="{0AC4439D-785F-4F10-9B66-82EC3741B634}">
      <formula1>INDIRECT($M$34)</formula1>
    </dataValidation>
    <dataValidation type="list" allowBlank="1" showInputMessage="1" showErrorMessage="1" sqref="N33" xr:uid="{C5F4AD5D-5067-4D70-9777-742A325BE1D4}">
      <formula1>INDIRECT($M$33)</formula1>
    </dataValidation>
    <dataValidation type="list" allowBlank="1" showInputMessage="1" showErrorMessage="1" sqref="N32" xr:uid="{5046DC82-C0C9-4987-9A65-C715694FB488}">
      <formula1>INDIRECT($M$32)</formula1>
    </dataValidation>
    <dataValidation type="list" allowBlank="1" showInputMessage="1" showErrorMessage="1" sqref="N31" xr:uid="{31B92AFE-9704-484A-85FC-A371D6ABBC19}">
      <formula1>INDIRECT($M$31)</formula1>
    </dataValidation>
    <dataValidation type="list" allowBlank="1" showInputMessage="1" showErrorMessage="1" sqref="N30" xr:uid="{749652B2-8522-4010-9688-F4BA6C5A7C9E}">
      <formula1>INDIRECT($M$30)</formula1>
    </dataValidation>
    <dataValidation type="list" allowBlank="1" showInputMessage="1" showErrorMessage="1" sqref="N29" xr:uid="{3A45660C-6632-4DDF-B836-2C922FE85EC2}">
      <formula1>INDIRECT($M$29)</formula1>
    </dataValidation>
    <dataValidation type="list" allowBlank="1" showInputMessage="1" showErrorMessage="1" sqref="N28" xr:uid="{E7FA4D8F-1EC2-4692-8BE9-A78C82EA064E}">
      <formula1>INDIRECT($M$28)</formula1>
    </dataValidation>
    <dataValidation type="list" allowBlank="1" showInputMessage="1" showErrorMessage="1" sqref="N27" xr:uid="{485C22B0-A441-456C-90D9-952545DDB273}">
      <formula1>INDIRECT($M$27)</formula1>
    </dataValidation>
    <dataValidation type="list" allowBlank="1" showInputMessage="1" showErrorMessage="1" sqref="N26" xr:uid="{6B65870F-6EA5-43E9-A3FF-F812835DF0A1}">
      <formula1>INDIRECT($M$26)</formula1>
    </dataValidation>
    <dataValidation type="list" allowBlank="1" showInputMessage="1" showErrorMessage="1" sqref="N25" xr:uid="{65F42644-6132-4C1D-AB46-0C93ECB7CEE9}">
      <formula1>INDIRECT($M$25)</formula1>
    </dataValidation>
    <dataValidation type="list" allowBlank="1" showInputMessage="1" showErrorMessage="1" sqref="N24" xr:uid="{53A9463F-683B-4A63-8411-F4CA94F92B78}">
      <formula1>INDIRECT($M$24)</formula1>
    </dataValidation>
    <dataValidation type="list" allowBlank="1" showInputMessage="1" showErrorMessage="1" sqref="N23" xr:uid="{07190BBB-8451-49C6-BE41-253B327D3CD5}">
      <formula1>INDIRECT($M$23)</formula1>
    </dataValidation>
    <dataValidation type="list" allowBlank="1" showInputMessage="1" showErrorMessage="1" sqref="N22" xr:uid="{0F9EE6B5-3DBF-4ED4-9773-028B8078B2F5}">
      <formula1>INDIRECT($M$22)</formula1>
    </dataValidation>
    <dataValidation type="list" allowBlank="1" showInputMessage="1" showErrorMessage="1" sqref="N21" xr:uid="{98BA9D74-7360-418D-8B3E-0DDABF5C611A}">
      <formula1>INDIRECT($M$21)</formula1>
    </dataValidation>
    <dataValidation type="list" allowBlank="1" showInputMessage="1" showErrorMessage="1" sqref="N20" xr:uid="{1579F03C-4FDB-4864-B041-0E0DAF919B14}">
      <formula1>INDIRECT($M$20)</formula1>
    </dataValidation>
    <dataValidation type="list" allowBlank="1" showInputMessage="1" showErrorMessage="1" sqref="N19" xr:uid="{81F1E757-F934-42C0-8929-68FC77CACA2D}">
      <formula1>INDIRECT($M$19)</formula1>
    </dataValidation>
    <dataValidation type="list" allowBlank="1" showInputMessage="1" showErrorMessage="1" sqref="N18" xr:uid="{0C819508-6525-4C9E-B8CC-348BD046DAC4}">
      <formula1>INDIRECT($M$18)</formula1>
    </dataValidation>
    <dataValidation type="list" allowBlank="1" showInputMessage="1" showErrorMessage="1" sqref="N17" xr:uid="{C477CFAD-1BA2-4971-943F-BB1A9B97231B}">
      <formula1>INDIRECT($M$17)</formula1>
    </dataValidation>
    <dataValidation type="list" allowBlank="1" showInputMessage="1" showErrorMessage="1" sqref="N16" xr:uid="{F012EB77-2B07-40DE-87BF-618C00CBCBE7}">
      <formula1>INDIRECT($M$16)</formula1>
    </dataValidation>
    <dataValidation type="list" allowBlank="1" showInputMessage="1" showErrorMessage="1" sqref="N15" xr:uid="{4BA149B4-91AE-4CDD-AE45-57D121D425DB}">
      <formula1>INDIRECT($M$15)</formula1>
    </dataValidation>
    <dataValidation type="list" allowBlank="1" showInputMessage="1" showErrorMessage="1" sqref="N14" xr:uid="{9F0E909B-5766-4F84-9431-C0D740C1CD95}">
      <formula1>INDIRECT($M$14)</formula1>
    </dataValidation>
    <dataValidation type="list" allowBlank="1" showInputMessage="1" showErrorMessage="1" sqref="N13" xr:uid="{BD10DA75-B365-426E-B573-65DBEC4854AF}">
      <formula1>INDIRECT($M$13)</formula1>
    </dataValidation>
    <dataValidation type="list" allowBlank="1" showInputMessage="1" showErrorMessage="1" sqref="N12" xr:uid="{53882DA9-C862-4B13-BF2B-D21BE2B742BB}">
      <formula1>INDIRECT($M$12)</formula1>
    </dataValidation>
    <dataValidation type="list" allowBlank="1" showInputMessage="1" showErrorMessage="1" sqref="N11" xr:uid="{6EDA3723-8D15-4332-8636-BDBC27AEC84C}">
      <formula1>INDIRECT($M$11)</formula1>
    </dataValidation>
    <dataValidation type="list" allowBlank="1" showInputMessage="1" showErrorMessage="1" sqref="N10" xr:uid="{21BF39CA-B79A-486D-90C2-BD66E48FA1F8}">
      <formula1>INDIRECT($M$10)</formula1>
    </dataValidation>
    <dataValidation type="list" allowBlank="1" showInputMessage="1" showErrorMessage="1" sqref="N9" xr:uid="{0213F78A-FA4D-4DC6-ABAD-89D074D1119D}">
      <formula1>INDIRECT($M$9)</formula1>
    </dataValidation>
    <dataValidation type="list" allowBlank="1" showInputMessage="1" showErrorMessage="1" sqref="N8" xr:uid="{5858E979-94DF-4B3E-AFD5-A950C25B47A2}">
      <formula1>INDIRECT($M$8)</formula1>
    </dataValidation>
    <dataValidation type="list" allowBlank="1" showInputMessage="1" showErrorMessage="1" sqref="N7" xr:uid="{7EA5133D-353D-4A20-AE46-1D364ACF5F7D}">
      <formula1>INDIRECT($M$7)</formula1>
    </dataValidation>
    <dataValidation type="list" allowBlank="1" showInputMessage="1" showErrorMessage="1" sqref="N6" xr:uid="{1979AEA8-7347-4754-8EB8-9C91187EA776}">
      <formula1>INDIRECT($M$6)</formula1>
    </dataValidation>
    <dataValidation type="list" allowBlank="1" showInputMessage="1" showErrorMessage="1" sqref="N5" xr:uid="{8371FD9F-AD03-414B-8B55-2F9F1930CAFC}">
      <formula1>INDIRECT($M$5)</formula1>
    </dataValidation>
    <dataValidation type="list" allowBlank="1" showInputMessage="1" showErrorMessage="1" sqref="N4" xr:uid="{9C1DDA2F-A9CA-4B2B-ADFF-C58E9047CE1C}">
      <formula1>INDIRECT($M$4)</formula1>
    </dataValidation>
    <dataValidation type="list" allowBlank="1" showInputMessage="1" showErrorMessage="1" sqref="M4:M53" xr:uid="{2C4C02AD-39DE-4291-B323-95EC97D56C6E}">
      <formula1>$AK$2:$AK$4</formula1>
    </dataValidation>
    <dataValidation type="list" allowBlank="1" showInputMessage="1" showErrorMessage="1" sqref="I45:I53" xr:uid="{9CE5B4DA-C915-413D-B31E-CB7FED427A66}">
      <formula1>$AJ$2:$AJ$5</formula1>
    </dataValidation>
    <dataValidation type="list" allowBlank="1" showInputMessage="1" showErrorMessage="1" sqref="F45:G53 F4:F44" xr:uid="{56332154-D694-4F1C-964D-BF27512B73BA}">
      <formula1>$AI$2:$AI$4</formula1>
    </dataValidation>
    <dataValidation type="list" allowBlank="1" showInputMessage="1" showErrorMessage="1" sqref="C53 C4:C51" xr:uid="{98D91A54-0A72-435C-8C24-DB81BB03AFB1}">
      <formula1>$AH$2:$AH$5</formula1>
    </dataValidation>
    <dataValidation type="list" allowBlank="1" showInputMessage="1" showErrorMessage="1" sqref="C52" xr:uid="{721C0C9E-E4EA-4B2B-B91B-DF714235B927}">
      <formula1>$AH$2:$AH$4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6A27F-161B-4C11-9215-A0025290C3F4}">
  <sheetPr filterMode="1">
    <pageSetUpPr fitToPage="1"/>
  </sheetPr>
  <dimension ref="A1:AW37"/>
  <sheetViews>
    <sheetView topLeftCell="D1" zoomScale="112" zoomScaleNormal="112" workbookViewId="0">
      <pane xSplit="4" ySplit="3" topLeftCell="T8" activePane="bottomRight" state="frozen"/>
      <selection pane="bottomRight" activeCell="U12" sqref="U12"/>
      <selection pane="bottomLeft"/>
      <selection pane="topRight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20.375" customWidth="1"/>
    <col min="5" max="5" width="35.25" customWidth="1"/>
    <col min="6" max="6" width="10" customWidth="1"/>
    <col min="7" max="7" width="11.25" customWidth="1"/>
    <col min="9" max="9" width="10.625" customWidth="1"/>
    <col min="10" max="10" width="12.75" customWidth="1"/>
    <col min="11" max="11" width="13.125" customWidth="1"/>
    <col min="12" max="12" width="12.25" customWidth="1"/>
    <col min="13" max="13" width="13.375" customWidth="1"/>
    <col min="14" max="14" width="27.125" customWidth="1"/>
    <col min="15" max="15" width="18.5" style="53" customWidth="1"/>
    <col min="16" max="16" width="14.125" style="53" customWidth="1"/>
    <col min="17" max="17" width="18.5" customWidth="1"/>
    <col min="18" max="18" width="13.25" customWidth="1"/>
    <col min="19" max="19" width="12.87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hidden="1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hidden="1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9.75" hidden="1" customHeight="1">
      <c r="A4" s="33">
        <v>1</v>
      </c>
      <c r="B4" s="60" t="s">
        <v>659</v>
      </c>
      <c r="C4" s="11" t="s">
        <v>48</v>
      </c>
      <c r="D4" s="56" t="s">
        <v>660</v>
      </c>
      <c r="E4" s="56" t="s">
        <v>661</v>
      </c>
      <c r="F4" s="21" t="s">
        <v>59</v>
      </c>
      <c r="G4" s="57">
        <v>229198.82</v>
      </c>
      <c r="H4" s="61">
        <v>1</v>
      </c>
      <c r="I4" s="56" t="s">
        <v>51</v>
      </c>
      <c r="J4" s="57">
        <v>229198.82</v>
      </c>
      <c r="K4" s="58">
        <v>0</v>
      </c>
      <c r="L4" s="57">
        <v>229198.82</v>
      </c>
      <c r="M4" s="35" t="s">
        <v>52</v>
      </c>
      <c r="N4" s="36" t="s">
        <v>38</v>
      </c>
      <c r="O4" s="54"/>
      <c r="P4" s="37"/>
      <c r="Q4" s="37"/>
      <c r="R4" s="38"/>
      <c r="S4" s="38"/>
      <c r="T4" s="23"/>
      <c r="U4" s="23"/>
      <c r="V4" s="23"/>
      <c r="W4" s="23"/>
      <c r="X4" s="39"/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7.5" hidden="1" customHeight="1">
      <c r="A5" s="33">
        <v>2</v>
      </c>
      <c r="B5" s="60" t="s">
        <v>659</v>
      </c>
      <c r="C5" s="11" t="s">
        <v>48</v>
      </c>
      <c r="D5" s="56" t="s">
        <v>662</v>
      </c>
      <c r="E5" s="56" t="s">
        <v>663</v>
      </c>
      <c r="F5" s="21" t="s">
        <v>33</v>
      </c>
      <c r="G5" s="58" t="s">
        <v>664</v>
      </c>
      <c r="H5" s="61">
        <v>1</v>
      </c>
      <c r="I5" s="56" t="s">
        <v>51</v>
      </c>
      <c r="J5" s="57">
        <v>20000</v>
      </c>
      <c r="K5" s="58">
        <v>0</v>
      </c>
      <c r="L5" s="57">
        <v>20000</v>
      </c>
      <c r="M5" s="35" t="s">
        <v>52</v>
      </c>
      <c r="N5" s="36" t="s">
        <v>46</v>
      </c>
      <c r="O5" s="33"/>
      <c r="P5" s="186" t="s">
        <v>665</v>
      </c>
      <c r="Q5" s="187" t="s">
        <v>666</v>
      </c>
      <c r="R5" s="188" t="s">
        <v>665</v>
      </c>
      <c r="S5" s="189" t="s">
        <v>555</v>
      </c>
      <c r="T5" s="187" t="s">
        <v>667</v>
      </c>
      <c r="U5" s="187" t="s">
        <v>668</v>
      </c>
      <c r="V5" s="187" t="s">
        <v>668</v>
      </c>
      <c r="W5" s="187" t="s">
        <v>668</v>
      </c>
      <c r="X5" s="187">
        <v>20000</v>
      </c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hidden="1" customHeight="1">
      <c r="A6" s="33">
        <v>3</v>
      </c>
      <c r="B6" s="60" t="s">
        <v>659</v>
      </c>
      <c r="C6" s="11" t="s">
        <v>48</v>
      </c>
      <c r="D6" s="56" t="s">
        <v>662</v>
      </c>
      <c r="E6" s="56" t="s">
        <v>669</v>
      </c>
      <c r="F6" s="21" t="s">
        <v>33</v>
      </c>
      <c r="G6" s="57">
        <v>30000</v>
      </c>
      <c r="H6" s="61">
        <v>1</v>
      </c>
      <c r="I6" s="56" t="s">
        <v>51</v>
      </c>
      <c r="J6" s="57">
        <v>30000</v>
      </c>
      <c r="K6" s="58">
        <v>0</v>
      </c>
      <c r="L6" s="57">
        <v>30000</v>
      </c>
      <c r="M6" s="35" t="s">
        <v>52</v>
      </c>
      <c r="N6" s="36" t="s">
        <v>46</v>
      </c>
      <c r="O6" s="33"/>
      <c r="P6" s="186" t="s">
        <v>665</v>
      </c>
      <c r="Q6" s="188" t="s">
        <v>666</v>
      </c>
      <c r="R6" s="188" t="s">
        <v>665</v>
      </c>
      <c r="S6" s="190" t="s">
        <v>555</v>
      </c>
      <c r="T6" s="188" t="s">
        <v>667</v>
      </c>
      <c r="U6" s="188" t="s">
        <v>668</v>
      </c>
      <c r="V6" s="188" t="s">
        <v>668</v>
      </c>
      <c r="W6" s="188" t="s">
        <v>668</v>
      </c>
      <c r="X6" s="188">
        <v>30000</v>
      </c>
      <c r="Y6" s="55" t="s">
        <v>74</v>
      </c>
      <c r="AH6" s="48"/>
    </row>
    <row r="7" spans="1:49" s="40" customFormat="1" ht="38.25" hidden="1" customHeight="1">
      <c r="A7" s="33">
        <v>4</v>
      </c>
      <c r="B7" s="60" t="s">
        <v>659</v>
      </c>
      <c r="C7" s="11" t="s">
        <v>48</v>
      </c>
      <c r="D7" s="56" t="s">
        <v>670</v>
      </c>
      <c r="E7" s="56" t="s">
        <v>671</v>
      </c>
      <c r="F7" s="21" t="s">
        <v>59</v>
      </c>
      <c r="G7" s="57">
        <v>48600</v>
      </c>
      <c r="H7" s="61">
        <v>1</v>
      </c>
      <c r="I7" s="56" t="s">
        <v>51</v>
      </c>
      <c r="J7" s="57">
        <v>48600</v>
      </c>
      <c r="K7" s="58">
        <v>0</v>
      </c>
      <c r="L7" s="57">
        <v>48600</v>
      </c>
      <c r="M7" s="35" t="s">
        <v>52</v>
      </c>
      <c r="N7" s="36" t="s">
        <v>38</v>
      </c>
      <c r="O7" s="33"/>
      <c r="P7" s="54"/>
      <c r="Q7" s="37"/>
      <c r="R7" s="38"/>
      <c r="S7" s="38"/>
      <c r="T7" s="23"/>
      <c r="U7" s="51"/>
      <c r="V7" s="23"/>
      <c r="W7" s="23"/>
      <c r="X7" s="39"/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37.5" customHeight="1">
      <c r="A8" s="10">
        <v>5</v>
      </c>
      <c r="B8" s="60" t="s">
        <v>659</v>
      </c>
      <c r="C8" s="11" t="s">
        <v>32</v>
      </c>
      <c r="D8" s="56" t="s">
        <v>672</v>
      </c>
      <c r="E8" s="56" t="s">
        <v>673</v>
      </c>
      <c r="F8" s="21" t="s">
        <v>33</v>
      </c>
      <c r="G8" s="57">
        <v>88000</v>
      </c>
      <c r="H8" s="61">
        <v>1</v>
      </c>
      <c r="I8" s="56" t="s">
        <v>51</v>
      </c>
      <c r="J8" s="57">
        <v>60300</v>
      </c>
      <c r="K8" s="57">
        <v>27700</v>
      </c>
      <c r="L8" s="57">
        <v>88000</v>
      </c>
      <c r="M8" s="12" t="s">
        <v>52</v>
      </c>
      <c r="N8" s="25" t="s">
        <v>46</v>
      </c>
      <c r="O8" s="10"/>
      <c r="P8" s="10" t="s">
        <v>674</v>
      </c>
      <c r="Q8" s="16" t="s">
        <v>675</v>
      </c>
      <c r="R8" s="13" t="s">
        <v>676</v>
      </c>
      <c r="S8" s="23" t="s">
        <v>677</v>
      </c>
      <c r="T8" s="23" t="s">
        <v>678</v>
      </c>
      <c r="U8" s="23" t="s">
        <v>679</v>
      </c>
      <c r="V8" s="23" t="s">
        <v>679</v>
      </c>
      <c r="W8" s="13" t="s">
        <v>680</v>
      </c>
      <c r="X8" s="14">
        <v>87000</v>
      </c>
      <c r="Y8" s="55"/>
    </row>
    <row r="9" spans="1:49" ht="37.5" customHeight="1">
      <c r="A9" s="10">
        <v>6</v>
      </c>
      <c r="B9" s="60" t="s">
        <v>659</v>
      </c>
      <c r="C9" s="11" t="s">
        <v>32</v>
      </c>
      <c r="D9" s="56" t="s">
        <v>672</v>
      </c>
      <c r="E9" s="56" t="s">
        <v>681</v>
      </c>
      <c r="F9" s="21" t="s">
        <v>33</v>
      </c>
      <c r="G9" s="57">
        <v>27900</v>
      </c>
      <c r="H9" s="61">
        <v>1</v>
      </c>
      <c r="I9" s="56" t="s">
        <v>51</v>
      </c>
      <c r="J9" s="57">
        <v>27900</v>
      </c>
      <c r="K9" s="58">
        <v>0</v>
      </c>
      <c r="L9" s="57">
        <v>27900</v>
      </c>
      <c r="M9" s="12" t="s">
        <v>52</v>
      </c>
      <c r="N9" s="25" t="s">
        <v>46</v>
      </c>
      <c r="O9" s="10"/>
      <c r="P9" s="10" t="s">
        <v>682</v>
      </c>
      <c r="Q9" s="11" t="s">
        <v>683</v>
      </c>
      <c r="R9" s="13" t="s">
        <v>684</v>
      </c>
      <c r="S9" s="13" t="s">
        <v>685</v>
      </c>
      <c r="T9" s="13" t="s">
        <v>185</v>
      </c>
      <c r="U9" s="13" t="s">
        <v>686</v>
      </c>
      <c r="V9" s="13" t="s">
        <v>686</v>
      </c>
      <c r="W9" s="13" t="s">
        <v>687</v>
      </c>
      <c r="X9" s="14">
        <v>27700</v>
      </c>
      <c r="Y9" s="29"/>
    </row>
    <row r="10" spans="1:49" ht="39" customHeight="1">
      <c r="A10" s="10">
        <v>7</v>
      </c>
      <c r="B10" s="60" t="s">
        <v>659</v>
      </c>
      <c r="C10" s="11" t="s">
        <v>32</v>
      </c>
      <c r="D10" s="56" t="s">
        <v>672</v>
      </c>
      <c r="E10" s="56" t="s">
        <v>688</v>
      </c>
      <c r="F10" s="21" t="s">
        <v>33</v>
      </c>
      <c r="G10" s="57">
        <v>100000</v>
      </c>
      <c r="H10" s="61">
        <v>1</v>
      </c>
      <c r="I10" s="56" t="s">
        <v>51</v>
      </c>
      <c r="J10" s="57">
        <v>100000</v>
      </c>
      <c r="K10" s="58">
        <v>0</v>
      </c>
      <c r="L10" s="57">
        <v>100000</v>
      </c>
      <c r="M10" s="12" t="s">
        <v>52</v>
      </c>
      <c r="N10" s="25" t="s">
        <v>46</v>
      </c>
      <c r="O10" s="10"/>
      <c r="P10" s="10" t="s">
        <v>689</v>
      </c>
      <c r="Q10" s="11" t="s">
        <v>690</v>
      </c>
      <c r="R10" s="141" t="s">
        <v>691</v>
      </c>
      <c r="S10" s="13" t="s">
        <v>692</v>
      </c>
      <c r="T10" s="13" t="s">
        <v>693</v>
      </c>
      <c r="U10" s="13" t="s">
        <v>694</v>
      </c>
      <c r="V10" s="13" t="s">
        <v>694</v>
      </c>
      <c r="W10" s="13" t="s">
        <v>680</v>
      </c>
      <c r="X10" s="14">
        <v>99900</v>
      </c>
      <c r="Y10" s="29"/>
    </row>
    <row r="11" spans="1:49" ht="41.25" customHeight="1">
      <c r="A11" s="10">
        <v>8</v>
      </c>
      <c r="B11" s="60" t="s">
        <v>659</v>
      </c>
      <c r="C11" s="11" t="s">
        <v>32</v>
      </c>
      <c r="D11" s="56" t="s">
        <v>672</v>
      </c>
      <c r="E11" s="56" t="s">
        <v>695</v>
      </c>
      <c r="F11" s="21" t="s">
        <v>33</v>
      </c>
      <c r="G11" s="57">
        <v>50000</v>
      </c>
      <c r="H11" s="61">
        <v>3</v>
      </c>
      <c r="I11" s="56" t="s">
        <v>51</v>
      </c>
      <c r="J11" s="57">
        <v>150000</v>
      </c>
      <c r="K11" s="58">
        <v>0</v>
      </c>
      <c r="L11" s="57">
        <v>150000</v>
      </c>
      <c r="M11" s="12" t="s">
        <v>52</v>
      </c>
      <c r="N11" s="25" t="s">
        <v>46</v>
      </c>
      <c r="O11" s="10"/>
      <c r="P11" s="10" t="s">
        <v>696</v>
      </c>
      <c r="Q11" s="11" t="s">
        <v>697</v>
      </c>
      <c r="R11" s="13" t="s">
        <v>698</v>
      </c>
      <c r="S11" s="13" t="s">
        <v>699</v>
      </c>
      <c r="T11" s="13" t="s">
        <v>700</v>
      </c>
      <c r="U11" s="13" t="s">
        <v>701</v>
      </c>
      <c r="V11" s="13" t="s">
        <v>701</v>
      </c>
      <c r="W11" s="13" t="s">
        <v>687</v>
      </c>
      <c r="X11" s="14">
        <v>148598.13</v>
      </c>
      <c r="Y11" s="29"/>
    </row>
    <row r="12" spans="1:49" ht="26.25" customHeight="1">
      <c r="A12" s="10">
        <v>9</v>
      </c>
      <c r="B12" s="60" t="s">
        <v>659</v>
      </c>
      <c r="C12" s="11" t="s">
        <v>32</v>
      </c>
      <c r="D12" s="56" t="s">
        <v>672</v>
      </c>
      <c r="E12" s="56" t="s">
        <v>702</v>
      </c>
      <c r="F12" s="21" t="s">
        <v>18</v>
      </c>
      <c r="G12" s="57">
        <v>230000</v>
      </c>
      <c r="H12" s="61">
        <v>1</v>
      </c>
      <c r="I12" s="56" t="s">
        <v>220</v>
      </c>
      <c r="J12" s="57">
        <v>230000</v>
      </c>
      <c r="K12" s="58">
        <v>0</v>
      </c>
      <c r="L12" s="57">
        <v>230000</v>
      </c>
      <c r="M12" s="12" t="s">
        <v>52</v>
      </c>
      <c r="N12" s="25" t="s">
        <v>61</v>
      </c>
      <c r="O12" s="10"/>
      <c r="P12" s="10" t="s">
        <v>703</v>
      </c>
      <c r="Q12" s="11" t="s">
        <v>704</v>
      </c>
      <c r="R12" s="13" t="s">
        <v>705</v>
      </c>
      <c r="S12" s="13" t="s">
        <v>706</v>
      </c>
      <c r="T12" s="13" t="s">
        <v>707</v>
      </c>
      <c r="U12" s="13"/>
      <c r="V12" s="13"/>
      <c r="W12" s="13"/>
      <c r="X12" s="14"/>
      <c r="Y12" s="26"/>
    </row>
    <row r="13" spans="1:49" ht="24.95" customHeight="1">
      <c r="A13" s="10">
        <v>10</v>
      </c>
      <c r="B13" s="60" t="s">
        <v>659</v>
      </c>
      <c r="C13" s="11" t="s">
        <v>32</v>
      </c>
      <c r="D13" s="56" t="s">
        <v>672</v>
      </c>
      <c r="E13" s="56" t="s">
        <v>657</v>
      </c>
      <c r="F13" s="21" t="s">
        <v>18</v>
      </c>
      <c r="G13" s="57">
        <v>240000</v>
      </c>
      <c r="H13" s="61">
        <v>1</v>
      </c>
      <c r="I13" s="56" t="s">
        <v>220</v>
      </c>
      <c r="J13" s="57">
        <v>240000</v>
      </c>
      <c r="K13" s="58">
        <v>0</v>
      </c>
      <c r="L13" s="57">
        <v>240000</v>
      </c>
      <c r="M13" s="12" t="s">
        <v>52</v>
      </c>
      <c r="N13" s="25" t="s">
        <v>38</v>
      </c>
      <c r="O13" s="10"/>
      <c r="P13" s="10"/>
      <c r="Q13" s="11"/>
      <c r="R13" s="13"/>
      <c r="S13" s="13"/>
      <c r="T13" s="13"/>
      <c r="U13" s="13"/>
      <c r="V13" s="13"/>
      <c r="W13" s="13"/>
      <c r="X13" s="14"/>
      <c r="Y13" s="26" t="s">
        <v>708</v>
      </c>
    </row>
    <row r="14" spans="1:49" ht="24.95" customHeight="1">
      <c r="A14" s="10">
        <v>11</v>
      </c>
      <c r="B14" s="60" t="s">
        <v>659</v>
      </c>
      <c r="C14" s="11" t="s">
        <v>32</v>
      </c>
      <c r="D14" s="56" t="s">
        <v>672</v>
      </c>
      <c r="E14" s="56" t="s">
        <v>709</v>
      </c>
      <c r="F14" s="21" t="s">
        <v>33</v>
      </c>
      <c r="G14" s="58" t="s">
        <v>710</v>
      </c>
      <c r="H14" s="61">
        <v>1</v>
      </c>
      <c r="I14" s="56" t="s">
        <v>220</v>
      </c>
      <c r="J14" s="57">
        <v>5000</v>
      </c>
      <c r="K14" s="58">
        <v>0</v>
      </c>
      <c r="L14" s="57">
        <v>5000</v>
      </c>
      <c r="M14" s="12" t="s">
        <v>52</v>
      </c>
      <c r="N14" s="25" t="s">
        <v>46</v>
      </c>
      <c r="O14" s="10"/>
      <c r="P14" s="10" t="s">
        <v>711</v>
      </c>
      <c r="Q14" s="11" t="s">
        <v>712</v>
      </c>
      <c r="R14" s="13" t="s">
        <v>696</v>
      </c>
      <c r="S14" s="13" t="s">
        <v>713</v>
      </c>
      <c r="T14" s="13" t="s">
        <v>714</v>
      </c>
      <c r="U14" s="13" t="s">
        <v>715</v>
      </c>
      <c r="V14" s="13" t="s">
        <v>715</v>
      </c>
      <c r="W14" s="13" t="s">
        <v>687</v>
      </c>
      <c r="X14" s="14">
        <v>4950</v>
      </c>
      <c r="Y14" s="26"/>
    </row>
    <row r="15" spans="1:49" ht="24.95" customHeight="1">
      <c r="A15" s="10">
        <v>12</v>
      </c>
      <c r="B15" s="60" t="s">
        <v>659</v>
      </c>
      <c r="C15" s="11" t="s">
        <v>32</v>
      </c>
      <c r="D15" s="56" t="s">
        <v>672</v>
      </c>
      <c r="E15" s="56" t="s">
        <v>716</v>
      </c>
      <c r="F15" s="21" t="s">
        <v>33</v>
      </c>
      <c r="G15" s="57">
        <v>50000</v>
      </c>
      <c r="H15" s="61">
        <v>1</v>
      </c>
      <c r="I15" s="56" t="s">
        <v>220</v>
      </c>
      <c r="J15" s="57">
        <v>50000</v>
      </c>
      <c r="K15" s="58">
        <v>0</v>
      </c>
      <c r="L15" s="57">
        <v>50000</v>
      </c>
      <c r="M15" s="12" t="s">
        <v>52</v>
      </c>
      <c r="N15" s="25" t="s">
        <v>38</v>
      </c>
      <c r="O15" s="10"/>
      <c r="P15" s="10"/>
      <c r="Q15" s="11"/>
      <c r="R15" s="13"/>
      <c r="S15" s="13"/>
      <c r="T15" s="13"/>
      <c r="U15" s="13"/>
      <c r="V15" s="13"/>
      <c r="W15" s="13"/>
      <c r="X15" s="14"/>
      <c r="Y15" s="26" t="s">
        <v>708</v>
      </c>
    </row>
    <row r="16" spans="1:49" ht="24.95" customHeight="1">
      <c r="A16" s="10">
        <v>13</v>
      </c>
      <c r="B16" s="60" t="s">
        <v>659</v>
      </c>
      <c r="C16" s="11" t="s">
        <v>32</v>
      </c>
      <c r="D16" s="56" t="s">
        <v>672</v>
      </c>
      <c r="E16" s="56" t="s">
        <v>717</v>
      </c>
      <c r="F16" s="21" t="s">
        <v>33</v>
      </c>
      <c r="G16" s="57">
        <v>42000</v>
      </c>
      <c r="H16" s="61">
        <v>1</v>
      </c>
      <c r="I16" s="56" t="s">
        <v>220</v>
      </c>
      <c r="J16" s="57">
        <v>42000</v>
      </c>
      <c r="K16" s="58">
        <v>0</v>
      </c>
      <c r="L16" s="57">
        <v>42000</v>
      </c>
      <c r="M16" s="12" t="s">
        <v>52</v>
      </c>
      <c r="N16" s="25" t="s">
        <v>38</v>
      </c>
      <c r="O16" s="10"/>
      <c r="P16" s="10"/>
      <c r="Q16" s="11"/>
      <c r="R16" s="13"/>
      <c r="S16" s="13"/>
      <c r="T16" s="13"/>
      <c r="U16" s="13"/>
      <c r="V16" s="13"/>
      <c r="W16" s="13"/>
      <c r="X16" s="14"/>
      <c r="Y16" s="26" t="s">
        <v>708</v>
      </c>
    </row>
    <row r="17" spans="1:25" ht="24.95" customHeight="1">
      <c r="A17" s="10">
        <v>14</v>
      </c>
      <c r="B17" s="60" t="s">
        <v>659</v>
      </c>
      <c r="C17" s="11" t="s">
        <v>32</v>
      </c>
      <c r="D17" s="56" t="s">
        <v>672</v>
      </c>
      <c r="E17" s="56" t="s">
        <v>718</v>
      </c>
      <c r="F17" s="21" t="s">
        <v>33</v>
      </c>
      <c r="G17" s="57">
        <v>50000</v>
      </c>
      <c r="H17" s="61">
        <v>1</v>
      </c>
      <c r="I17" s="56" t="s">
        <v>51</v>
      </c>
      <c r="J17" s="57">
        <v>50000</v>
      </c>
      <c r="K17" s="58">
        <v>0</v>
      </c>
      <c r="L17" s="57">
        <v>50000</v>
      </c>
      <c r="M17" s="12" t="s">
        <v>52</v>
      </c>
      <c r="N17" s="25" t="s">
        <v>46</v>
      </c>
      <c r="O17" s="10"/>
      <c r="P17" s="10" t="s">
        <v>719</v>
      </c>
      <c r="Q17" s="16" t="s">
        <v>720</v>
      </c>
      <c r="R17" s="13" t="s">
        <v>721</v>
      </c>
      <c r="S17" s="13" t="s">
        <v>722</v>
      </c>
      <c r="T17" s="13" t="s">
        <v>723</v>
      </c>
      <c r="U17" s="13" t="s">
        <v>724</v>
      </c>
      <c r="V17" s="13" t="s">
        <v>724</v>
      </c>
      <c r="W17" s="13" t="s">
        <v>105</v>
      </c>
      <c r="X17" s="14">
        <v>50000</v>
      </c>
      <c r="Y17" s="26"/>
    </row>
    <row r="18" spans="1:25" ht="24.95" customHeight="1">
      <c r="A18" s="10">
        <v>15</v>
      </c>
      <c r="B18" s="60" t="s">
        <v>659</v>
      </c>
      <c r="C18" s="11" t="s">
        <v>32</v>
      </c>
      <c r="D18" s="56" t="s">
        <v>672</v>
      </c>
      <c r="E18" s="56" t="s">
        <v>725</v>
      </c>
      <c r="F18" s="21" t="s">
        <v>33</v>
      </c>
      <c r="G18" s="57">
        <v>17000</v>
      </c>
      <c r="H18" s="61">
        <v>6</v>
      </c>
      <c r="I18" s="56" t="s">
        <v>51</v>
      </c>
      <c r="J18" s="57">
        <v>102000</v>
      </c>
      <c r="K18" s="58">
        <v>0</v>
      </c>
      <c r="L18" s="57">
        <v>102000</v>
      </c>
      <c r="M18" s="12" t="s">
        <v>52</v>
      </c>
      <c r="N18" s="25" t="s">
        <v>46</v>
      </c>
      <c r="O18" s="10"/>
      <c r="P18" s="10" t="s">
        <v>726</v>
      </c>
      <c r="Q18" s="16" t="s">
        <v>675</v>
      </c>
      <c r="R18" s="10" t="s">
        <v>726</v>
      </c>
      <c r="S18" s="13" t="s">
        <v>727</v>
      </c>
      <c r="T18" s="565" t="s">
        <v>728</v>
      </c>
      <c r="U18" s="13" t="s">
        <v>674</v>
      </c>
      <c r="V18" s="13" t="s">
        <v>674</v>
      </c>
      <c r="W18" s="13" t="s">
        <v>680</v>
      </c>
      <c r="X18" s="14">
        <v>102000</v>
      </c>
      <c r="Y18" s="26"/>
    </row>
    <row r="19" spans="1:25" ht="24.95" customHeight="1">
      <c r="A19" s="10">
        <v>16</v>
      </c>
      <c r="B19" s="60" t="s">
        <v>659</v>
      </c>
      <c r="C19" s="11" t="s">
        <v>32</v>
      </c>
      <c r="D19" s="56" t="s">
        <v>672</v>
      </c>
      <c r="E19" s="56" t="s">
        <v>729</v>
      </c>
      <c r="F19" s="21" t="s">
        <v>33</v>
      </c>
      <c r="G19" s="57">
        <v>80000</v>
      </c>
      <c r="H19" s="61">
        <v>1</v>
      </c>
      <c r="I19" s="56" t="s">
        <v>51</v>
      </c>
      <c r="J19" s="57">
        <v>80000</v>
      </c>
      <c r="K19" s="58">
        <v>0</v>
      </c>
      <c r="L19" s="57">
        <v>80000</v>
      </c>
      <c r="M19" s="12" t="s">
        <v>52</v>
      </c>
      <c r="N19" s="25" t="s">
        <v>46</v>
      </c>
      <c r="O19" s="10"/>
      <c r="P19" s="10" t="s">
        <v>730</v>
      </c>
      <c r="Q19" s="16" t="s">
        <v>731</v>
      </c>
      <c r="R19" s="13" t="s">
        <v>732</v>
      </c>
      <c r="S19" s="13" t="s">
        <v>733</v>
      </c>
      <c r="T19" s="13" t="s">
        <v>734</v>
      </c>
      <c r="U19" s="210" t="s">
        <v>735</v>
      </c>
      <c r="V19" s="13" t="s">
        <v>736</v>
      </c>
      <c r="W19" s="13" t="s">
        <v>680</v>
      </c>
      <c r="X19" s="14">
        <v>80000</v>
      </c>
      <c r="Y19" s="26"/>
    </row>
    <row r="20" spans="1:25" ht="24.95" customHeight="1">
      <c r="A20" s="10">
        <v>17</v>
      </c>
      <c r="B20" s="60" t="s">
        <v>659</v>
      </c>
      <c r="C20" s="11" t="s">
        <v>32</v>
      </c>
      <c r="D20" s="56" t="s">
        <v>672</v>
      </c>
      <c r="E20" s="56" t="s">
        <v>737</v>
      </c>
      <c r="F20" s="21" t="s">
        <v>33</v>
      </c>
      <c r="G20" s="57">
        <v>22000</v>
      </c>
      <c r="H20" s="61">
        <v>1</v>
      </c>
      <c r="I20" s="56" t="s">
        <v>51</v>
      </c>
      <c r="J20" s="57">
        <v>22000</v>
      </c>
      <c r="K20" s="58">
        <v>0</v>
      </c>
      <c r="L20" s="57">
        <v>22000</v>
      </c>
      <c r="M20" s="12" t="s">
        <v>52</v>
      </c>
      <c r="N20" s="25" t="s">
        <v>46</v>
      </c>
      <c r="O20" s="10"/>
      <c r="P20" s="10" t="s">
        <v>726</v>
      </c>
      <c r="Q20" s="16" t="s">
        <v>675</v>
      </c>
      <c r="R20" s="10" t="s">
        <v>726</v>
      </c>
      <c r="S20" s="13" t="s">
        <v>738</v>
      </c>
      <c r="T20" s="13" t="s">
        <v>728</v>
      </c>
      <c r="U20" s="13" t="s">
        <v>674</v>
      </c>
      <c r="V20" s="13" t="s">
        <v>674</v>
      </c>
      <c r="W20" s="13" t="s">
        <v>680</v>
      </c>
      <c r="X20" s="14">
        <v>22000</v>
      </c>
      <c r="Y20" s="26"/>
    </row>
    <row r="21" spans="1:25" ht="24.95" customHeight="1">
      <c r="A21" s="10">
        <v>18</v>
      </c>
      <c r="B21" s="60" t="s">
        <v>659</v>
      </c>
      <c r="C21" s="11" t="s">
        <v>32</v>
      </c>
      <c r="D21" s="56" t="s">
        <v>672</v>
      </c>
      <c r="E21" s="56" t="s">
        <v>739</v>
      </c>
      <c r="F21" s="21" t="s">
        <v>33</v>
      </c>
      <c r="G21" s="57">
        <v>13000</v>
      </c>
      <c r="H21" s="61">
        <v>1</v>
      </c>
      <c r="I21" s="56" t="s">
        <v>51</v>
      </c>
      <c r="J21" s="57">
        <v>13000</v>
      </c>
      <c r="K21" s="58">
        <v>0</v>
      </c>
      <c r="L21" s="57">
        <v>13000</v>
      </c>
      <c r="M21" s="12" t="s">
        <v>52</v>
      </c>
      <c r="N21" s="25" t="s">
        <v>46</v>
      </c>
      <c r="O21" s="10"/>
      <c r="P21" s="10" t="s">
        <v>726</v>
      </c>
      <c r="Q21" s="16" t="s">
        <v>675</v>
      </c>
      <c r="R21" s="10" t="s">
        <v>726</v>
      </c>
      <c r="S21" s="13" t="s">
        <v>740</v>
      </c>
      <c r="T21" s="13" t="s">
        <v>728</v>
      </c>
      <c r="U21" s="13" t="s">
        <v>674</v>
      </c>
      <c r="V21" s="13" t="s">
        <v>674</v>
      </c>
      <c r="W21" s="13" t="s">
        <v>680</v>
      </c>
      <c r="X21" s="14">
        <v>13000</v>
      </c>
      <c r="Y21" s="26"/>
    </row>
    <row r="22" spans="1:25" ht="24.95" customHeight="1">
      <c r="A22" s="10">
        <v>19</v>
      </c>
      <c r="B22" s="60" t="s">
        <v>659</v>
      </c>
      <c r="C22" s="11" t="s">
        <v>32</v>
      </c>
      <c r="D22" s="56" t="s">
        <v>672</v>
      </c>
      <c r="E22" s="56" t="s">
        <v>741</v>
      </c>
      <c r="F22" s="21" t="s">
        <v>33</v>
      </c>
      <c r="G22" s="57">
        <v>7500</v>
      </c>
      <c r="H22" s="61">
        <v>2</v>
      </c>
      <c r="I22" s="56" t="s">
        <v>51</v>
      </c>
      <c r="J22" s="57">
        <v>15000</v>
      </c>
      <c r="K22" s="58">
        <v>0</v>
      </c>
      <c r="L22" s="57">
        <v>15000</v>
      </c>
      <c r="M22" s="12" t="s">
        <v>52</v>
      </c>
      <c r="N22" s="25" t="s">
        <v>46</v>
      </c>
      <c r="O22" s="10"/>
      <c r="P22" s="10" t="s">
        <v>726</v>
      </c>
      <c r="Q22" s="16" t="s">
        <v>675</v>
      </c>
      <c r="R22" s="10" t="s">
        <v>726</v>
      </c>
      <c r="S22" s="13" t="s">
        <v>742</v>
      </c>
      <c r="T22" s="13" t="s">
        <v>728</v>
      </c>
      <c r="U22" s="13" t="s">
        <v>674</v>
      </c>
      <c r="V22" s="13" t="s">
        <v>674</v>
      </c>
      <c r="W22" s="13" t="s">
        <v>680</v>
      </c>
      <c r="X22" s="14">
        <v>15000</v>
      </c>
      <c r="Y22" s="26"/>
    </row>
    <row r="23" spans="1:25" ht="24.95" customHeight="1">
      <c r="A23" s="10">
        <v>20</v>
      </c>
      <c r="B23" s="60" t="s">
        <v>659</v>
      </c>
      <c r="C23" s="11" t="s">
        <v>32</v>
      </c>
      <c r="D23" s="56" t="s">
        <v>672</v>
      </c>
      <c r="E23" s="56" t="s">
        <v>743</v>
      </c>
      <c r="F23" s="21" t="s">
        <v>33</v>
      </c>
      <c r="G23" s="57">
        <v>85000</v>
      </c>
      <c r="H23" s="61">
        <v>1</v>
      </c>
      <c r="I23" s="56" t="s">
        <v>51</v>
      </c>
      <c r="J23" s="57">
        <v>85000</v>
      </c>
      <c r="K23" s="58">
        <v>0</v>
      </c>
      <c r="L23" s="57">
        <v>85000</v>
      </c>
      <c r="M23" s="12" t="s">
        <v>52</v>
      </c>
      <c r="N23" s="25" t="s">
        <v>61</v>
      </c>
      <c r="O23" s="10"/>
      <c r="P23" s="10" t="s">
        <v>701</v>
      </c>
      <c r="Q23" s="11" t="s">
        <v>744</v>
      </c>
      <c r="R23" s="13" t="s">
        <v>684</v>
      </c>
      <c r="S23" s="13" t="s">
        <v>745</v>
      </c>
      <c r="T23" s="13" t="s">
        <v>746</v>
      </c>
      <c r="U23" s="13" t="s">
        <v>747</v>
      </c>
      <c r="V23" s="13" t="s">
        <v>747</v>
      </c>
      <c r="W23" s="13" t="s">
        <v>748</v>
      </c>
      <c r="X23" s="14">
        <v>84205.61</v>
      </c>
      <c r="Y23" s="26"/>
    </row>
    <row r="24" spans="1:25" ht="38.25" customHeight="1">
      <c r="A24" s="10">
        <v>21</v>
      </c>
      <c r="B24" s="60" t="s">
        <v>659</v>
      </c>
      <c r="C24" s="11" t="s">
        <v>32</v>
      </c>
      <c r="D24" s="56" t="s">
        <v>672</v>
      </c>
      <c r="E24" s="56" t="s">
        <v>749</v>
      </c>
      <c r="F24" s="21" t="s">
        <v>33</v>
      </c>
      <c r="G24" s="57">
        <v>25000</v>
      </c>
      <c r="H24" s="61">
        <v>1</v>
      </c>
      <c r="I24" s="56" t="s">
        <v>51</v>
      </c>
      <c r="J24" s="57">
        <v>25000</v>
      </c>
      <c r="K24" s="58">
        <v>0</v>
      </c>
      <c r="L24" s="57">
        <v>25000</v>
      </c>
      <c r="M24" s="12" t="s">
        <v>52</v>
      </c>
      <c r="N24" s="25" t="s">
        <v>46</v>
      </c>
      <c r="O24" s="10"/>
      <c r="P24" s="10" t="s">
        <v>719</v>
      </c>
      <c r="Q24" s="370" t="s">
        <v>720</v>
      </c>
      <c r="R24" s="13" t="s">
        <v>719</v>
      </c>
      <c r="S24" s="13" t="s">
        <v>750</v>
      </c>
      <c r="T24" s="13" t="s">
        <v>751</v>
      </c>
      <c r="U24" s="13" t="s">
        <v>724</v>
      </c>
      <c r="V24" s="13" t="s">
        <v>724</v>
      </c>
      <c r="W24" s="13" t="s">
        <v>752</v>
      </c>
      <c r="X24" s="14">
        <v>25000</v>
      </c>
      <c r="Y24" s="26"/>
    </row>
    <row r="25" spans="1:25" ht="39" customHeight="1">
      <c r="A25" s="10">
        <v>22</v>
      </c>
      <c r="B25" s="60" t="s">
        <v>659</v>
      </c>
      <c r="C25" s="11" t="s">
        <v>32</v>
      </c>
      <c r="D25" s="56" t="s">
        <v>672</v>
      </c>
      <c r="E25" s="56" t="s">
        <v>753</v>
      </c>
      <c r="F25" s="21" t="s">
        <v>33</v>
      </c>
      <c r="G25" s="57">
        <v>10000</v>
      </c>
      <c r="H25" s="61">
        <v>1</v>
      </c>
      <c r="I25" s="56" t="s">
        <v>51</v>
      </c>
      <c r="J25" s="57">
        <v>10000</v>
      </c>
      <c r="K25" s="58">
        <v>0</v>
      </c>
      <c r="L25" s="57">
        <v>10000</v>
      </c>
      <c r="M25" s="12" t="s">
        <v>52</v>
      </c>
      <c r="N25" s="25" t="s">
        <v>46</v>
      </c>
      <c r="O25" s="10"/>
      <c r="P25" s="10" t="s">
        <v>726</v>
      </c>
      <c r="Q25" s="16" t="s">
        <v>675</v>
      </c>
      <c r="R25" s="10" t="s">
        <v>726</v>
      </c>
      <c r="S25" s="13" t="s">
        <v>754</v>
      </c>
      <c r="T25" s="13" t="s">
        <v>728</v>
      </c>
      <c r="U25" s="13" t="s">
        <v>755</v>
      </c>
      <c r="V25" s="13" t="s">
        <v>755</v>
      </c>
      <c r="W25" s="13" t="s">
        <v>680</v>
      </c>
      <c r="X25" s="14">
        <v>10000</v>
      </c>
      <c r="Y25" s="26"/>
    </row>
    <row r="26" spans="1:25" ht="37.5" customHeight="1">
      <c r="A26" s="10">
        <v>23</v>
      </c>
      <c r="B26" s="60" t="s">
        <v>659</v>
      </c>
      <c r="C26" s="11" t="s">
        <v>32</v>
      </c>
      <c r="D26" s="56" t="s">
        <v>672</v>
      </c>
      <c r="E26" s="56" t="s">
        <v>756</v>
      </c>
      <c r="F26" s="21" t="s">
        <v>33</v>
      </c>
      <c r="G26" s="57">
        <v>32200</v>
      </c>
      <c r="H26" s="61">
        <v>4</v>
      </c>
      <c r="I26" s="56" t="s">
        <v>51</v>
      </c>
      <c r="J26" s="57">
        <v>128800</v>
      </c>
      <c r="K26" s="58">
        <v>0</v>
      </c>
      <c r="L26" s="57">
        <v>128800</v>
      </c>
      <c r="M26" s="12" t="s">
        <v>52</v>
      </c>
      <c r="N26" s="25" t="s">
        <v>46</v>
      </c>
      <c r="O26" s="10"/>
      <c r="P26" s="10" t="s">
        <v>682</v>
      </c>
      <c r="Q26" s="11" t="s">
        <v>683</v>
      </c>
      <c r="R26" s="13" t="s">
        <v>684</v>
      </c>
      <c r="S26" s="13" t="s">
        <v>757</v>
      </c>
      <c r="T26" s="13" t="s">
        <v>185</v>
      </c>
      <c r="U26" s="13" t="s">
        <v>686</v>
      </c>
      <c r="V26" s="13" t="s">
        <v>686</v>
      </c>
      <c r="W26" s="13" t="s">
        <v>758</v>
      </c>
      <c r="X26" s="14">
        <v>126800</v>
      </c>
      <c r="Y26" s="26"/>
    </row>
    <row r="27" spans="1:25" ht="37.5" hidden="1" customHeight="1">
      <c r="A27" s="10">
        <v>24</v>
      </c>
      <c r="B27" s="60" t="s">
        <v>659</v>
      </c>
      <c r="C27" s="11" t="s">
        <v>48</v>
      </c>
      <c r="D27" s="56" t="s">
        <v>759</v>
      </c>
      <c r="E27" s="56" t="s">
        <v>760</v>
      </c>
      <c r="F27" s="21" t="s">
        <v>33</v>
      </c>
      <c r="G27" s="57">
        <v>51600</v>
      </c>
      <c r="H27" s="61">
        <v>1</v>
      </c>
      <c r="I27" s="56" t="s">
        <v>51</v>
      </c>
      <c r="J27" s="57">
        <v>51600</v>
      </c>
      <c r="K27" s="58">
        <v>0</v>
      </c>
      <c r="L27" s="57">
        <v>51600</v>
      </c>
      <c r="M27" s="12" t="s">
        <v>52</v>
      </c>
      <c r="N27" s="25" t="s">
        <v>46</v>
      </c>
      <c r="O27" s="182"/>
      <c r="P27" s="182" t="s">
        <v>761</v>
      </c>
      <c r="Q27" s="183" t="s">
        <v>762</v>
      </c>
      <c r="R27" s="183" t="s">
        <v>761</v>
      </c>
      <c r="S27" s="185" t="s">
        <v>763</v>
      </c>
      <c r="T27" s="183" t="s">
        <v>764</v>
      </c>
      <c r="U27" s="183" t="s">
        <v>765</v>
      </c>
      <c r="V27" s="183" t="s">
        <v>765</v>
      </c>
      <c r="W27" s="183" t="s">
        <v>766</v>
      </c>
      <c r="X27" s="184">
        <v>51600</v>
      </c>
      <c r="Y27" s="26"/>
    </row>
    <row r="28" spans="1:25" ht="24.95" hidden="1" customHeight="1">
      <c r="A28" s="10">
        <v>25</v>
      </c>
      <c r="B28" s="11"/>
      <c r="C28" s="11" t="s">
        <v>17</v>
      </c>
      <c r="D28" s="15"/>
      <c r="E28" s="31"/>
      <c r="F28" s="21" t="s">
        <v>18</v>
      </c>
      <c r="G28" s="12"/>
      <c r="H28" s="10"/>
      <c r="I28" s="22" t="s">
        <v>19</v>
      </c>
      <c r="J28" s="12"/>
      <c r="K28" s="12">
        <f t="shared" ref="K28:K36" si="0">L28-J28</f>
        <v>0</v>
      </c>
      <c r="L28" s="12">
        <f t="shared" ref="L28:L36" si="1">H28*G28</f>
        <v>0</v>
      </c>
      <c r="M28" s="12" t="s">
        <v>20</v>
      </c>
      <c r="N28" s="25"/>
      <c r="O28" s="10"/>
      <c r="P28" s="10"/>
      <c r="Q28" s="11"/>
      <c r="R28" s="13"/>
      <c r="S28" s="13"/>
      <c r="T28" s="13"/>
      <c r="U28" s="13"/>
      <c r="V28" s="13"/>
      <c r="W28" s="13"/>
      <c r="X28" s="14"/>
      <c r="Y28" s="26"/>
    </row>
    <row r="29" spans="1:25" ht="24.95" hidden="1" customHeight="1">
      <c r="A29" s="10">
        <v>26</v>
      </c>
      <c r="B29" s="11"/>
      <c r="C29" s="11" t="s">
        <v>17</v>
      </c>
      <c r="D29" s="15"/>
      <c r="E29" s="31"/>
      <c r="F29" s="21" t="s">
        <v>18</v>
      </c>
      <c r="G29" s="12"/>
      <c r="H29" s="10"/>
      <c r="I29" s="22" t="s">
        <v>19</v>
      </c>
      <c r="J29" s="12"/>
      <c r="K29" s="12">
        <f t="shared" si="0"/>
        <v>0</v>
      </c>
      <c r="L29" s="12">
        <f t="shared" si="1"/>
        <v>0</v>
      </c>
      <c r="M29" s="12" t="s">
        <v>20</v>
      </c>
      <c r="N29" s="25"/>
      <c r="O29" s="10"/>
      <c r="P29" s="10"/>
      <c r="Q29" s="11"/>
      <c r="R29" s="13"/>
      <c r="S29" s="13"/>
      <c r="T29" s="13"/>
      <c r="U29" s="13"/>
      <c r="V29" s="13"/>
      <c r="W29" s="13"/>
      <c r="X29" s="14"/>
      <c r="Y29" s="26"/>
    </row>
    <row r="30" spans="1:25" ht="24.95" hidden="1" customHeight="1">
      <c r="A30" s="10">
        <v>27</v>
      </c>
      <c r="B30" s="11"/>
      <c r="C30" s="11" t="s">
        <v>17</v>
      </c>
      <c r="D30" s="30"/>
      <c r="E30" s="11"/>
      <c r="F30" s="21" t="s">
        <v>18</v>
      </c>
      <c r="G30" s="12"/>
      <c r="H30" s="10"/>
      <c r="I30" s="22" t="s">
        <v>19</v>
      </c>
      <c r="J30" s="12"/>
      <c r="K30" s="12">
        <f t="shared" si="0"/>
        <v>0</v>
      </c>
      <c r="L30" s="12">
        <f t="shared" si="1"/>
        <v>0</v>
      </c>
      <c r="M30" s="12" t="s">
        <v>20</v>
      </c>
      <c r="N30" s="25"/>
      <c r="O30" s="10"/>
      <c r="P30" s="10"/>
      <c r="Q30" s="11"/>
      <c r="R30" s="13"/>
      <c r="S30" s="13"/>
      <c r="T30" s="13"/>
      <c r="U30" s="13"/>
      <c r="V30" s="13"/>
      <c r="W30" s="13"/>
      <c r="X30" s="14"/>
      <c r="Y30" s="26"/>
    </row>
    <row r="31" spans="1:25" ht="24.95" hidden="1" customHeight="1">
      <c r="A31" s="10">
        <v>28</v>
      </c>
      <c r="B31" s="11"/>
      <c r="C31" s="11" t="s">
        <v>17</v>
      </c>
      <c r="D31" s="30"/>
      <c r="E31" s="11"/>
      <c r="F31" s="21" t="s">
        <v>18</v>
      </c>
      <c r="G31" s="12"/>
      <c r="H31" s="10"/>
      <c r="I31" s="22" t="s">
        <v>19</v>
      </c>
      <c r="J31" s="12"/>
      <c r="K31" s="12">
        <f t="shared" si="0"/>
        <v>0</v>
      </c>
      <c r="L31" s="12">
        <f t="shared" si="1"/>
        <v>0</v>
      </c>
      <c r="M31" s="12" t="s">
        <v>20</v>
      </c>
      <c r="N31" s="25"/>
      <c r="O31" s="10"/>
      <c r="P31" s="10"/>
      <c r="Q31" s="11"/>
      <c r="R31" s="13"/>
      <c r="S31" s="13"/>
      <c r="T31" s="13"/>
      <c r="U31" s="13"/>
      <c r="V31" s="13"/>
      <c r="W31" s="13"/>
      <c r="X31" s="14"/>
      <c r="Y31" s="26"/>
    </row>
    <row r="32" spans="1:25" ht="24.95" hidden="1" customHeight="1">
      <c r="A32" s="10">
        <v>29</v>
      </c>
      <c r="B32" s="11"/>
      <c r="C32" s="11" t="s">
        <v>17</v>
      </c>
      <c r="D32" s="30"/>
      <c r="E32" s="11"/>
      <c r="F32" s="21" t="s">
        <v>18</v>
      </c>
      <c r="G32" s="12"/>
      <c r="H32" s="10"/>
      <c r="I32" s="22" t="s">
        <v>19</v>
      </c>
      <c r="J32" s="12"/>
      <c r="K32" s="12">
        <f t="shared" si="0"/>
        <v>0</v>
      </c>
      <c r="L32" s="12">
        <f t="shared" si="1"/>
        <v>0</v>
      </c>
      <c r="M32" s="12" t="s">
        <v>20</v>
      </c>
      <c r="N32" s="25"/>
      <c r="O32" s="10"/>
      <c r="P32" s="10"/>
      <c r="Q32" s="11"/>
      <c r="R32" s="13"/>
      <c r="S32" s="13"/>
      <c r="T32" s="13"/>
      <c r="U32" s="13"/>
      <c r="V32" s="13"/>
      <c r="W32" s="13"/>
      <c r="X32" s="14"/>
      <c r="Y32" s="26"/>
    </row>
    <row r="33" spans="1:25" ht="24.95" hidden="1" customHeight="1">
      <c r="A33" s="10">
        <v>30</v>
      </c>
      <c r="B33" s="11"/>
      <c r="C33" s="11" t="s">
        <v>17</v>
      </c>
      <c r="D33" s="30"/>
      <c r="E33" s="11"/>
      <c r="F33" s="21" t="s">
        <v>18</v>
      </c>
      <c r="G33" s="12"/>
      <c r="H33" s="10"/>
      <c r="I33" s="22" t="s">
        <v>19</v>
      </c>
      <c r="J33" s="12"/>
      <c r="K33" s="12">
        <f t="shared" si="0"/>
        <v>0</v>
      </c>
      <c r="L33" s="12">
        <f t="shared" si="1"/>
        <v>0</v>
      </c>
      <c r="M33" s="12" t="s">
        <v>20</v>
      </c>
      <c r="N33" s="25"/>
      <c r="O33" s="10"/>
      <c r="P33" s="10"/>
      <c r="Q33" s="11"/>
      <c r="R33" s="13"/>
      <c r="S33" s="13"/>
      <c r="T33" s="13"/>
      <c r="U33" s="13"/>
      <c r="V33" s="13"/>
      <c r="W33" s="13"/>
      <c r="X33" s="14"/>
      <c r="Y33" s="26"/>
    </row>
    <row r="34" spans="1:25" ht="24.95" hidden="1" customHeight="1">
      <c r="A34" s="10">
        <v>31</v>
      </c>
      <c r="B34" s="11"/>
      <c r="C34" s="11" t="s">
        <v>17</v>
      </c>
      <c r="D34" s="30"/>
      <c r="E34" s="11"/>
      <c r="F34" s="21" t="s">
        <v>18</v>
      </c>
      <c r="G34" s="12"/>
      <c r="H34" s="10"/>
      <c r="I34" s="22" t="s">
        <v>19</v>
      </c>
      <c r="J34" s="12"/>
      <c r="K34" s="12">
        <f t="shared" si="0"/>
        <v>0</v>
      </c>
      <c r="L34" s="12">
        <f t="shared" si="1"/>
        <v>0</v>
      </c>
      <c r="M34" s="12" t="s">
        <v>20</v>
      </c>
      <c r="N34" s="25"/>
      <c r="O34" s="10"/>
      <c r="P34" s="10"/>
      <c r="Q34" s="11"/>
      <c r="R34" s="13"/>
      <c r="S34" s="13"/>
      <c r="T34" s="13"/>
      <c r="U34" s="13"/>
      <c r="V34" s="13"/>
      <c r="W34" s="13"/>
      <c r="X34" s="14"/>
      <c r="Y34" s="26"/>
    </row>
    <row r="35" spans="1:25" ht="24.95" hidden="1" customHeight="1">
      <c r="A35" s="10">
        <v>32</v>
      </c>
      <c r="B35" s="11"/>
      <c r="C35" s="11" t="s">
        <v>17</v>
      </c>
      <c r="D35" s="30"/>
      <c r="E35" s="11"/>
      <c r="F35" s="21" t="s">
        <v>18</v>
      </c>
      <c r="G35" s="12"/>
      <c r="H35" s="10"/>
      <c r="I35" s="22" t="s">
        <v>19</v>
      </c>
      <c r="J35" s="12"/>
      <c r="K35" s="12">
        <f t="shared" si="0"/>
        <v>0</v>
      </c>
      <c r="L35" s="12">
        <f t="shared" si="1"/>
        <v>0</v>
      </c>
      <c r="M35" s="12" t="s">
        <v>20</v>
      </c>
      <c r="N35" s="25"/>
      <c r="O35" s="10"/>
      <c r="P35" s="10"/>
      <c r="Q35" s="11"/>
      <c r="R35" s="13"/>
      <c r="S35" s="13"/>
      <c r="T35" s="13"/>
      <c r="U35" s="13"/>
      <c r="V35" s="13"/>
      <c r="W35" s="13"/>
      <c r="X35" s="14"/>
      <c r="Y35" s="26"/>
    </row>
    <row r="36" spans="1:25" ht="24.95" hidden="1" customHeight="1">
      <c r="A36" s="10">
        <v>33</v>
      </c>
      <c r="B36" s="11"/>
      <c r="C36" s="11" t="s">
        <v>17</v>
      </c>
      <c r="D36" s="30"/>
      <c r="E36" s="11"/>
      <c r="F36" s="21" t="s">
        <v>18</v>
      </c>
      <c r="G36" s="12"/>
      <c r="H36" s="10"/>
      <c r="I36" s="22" t="s">
        <v>19</v>
      </c>
      <c r="J36" s="12"/>
      <c r="K36" s="12">
        <f t="shared" si="0"/>
        <v>0</v>
      </c>
      <c r="L36" s="12">
        <f t="shared" si="1"/>
        <v>0</v>
      </c>
      <c r="M36" s="12" t="s">
        <v>20</v>
      </c>
      <c r="N36" s="25"/>
      <c r="O36" s="10"/>
      <c r="P36" s="10"/>
      <c r="Q36" s="11"/>
      <c r="R36" s="13"/>
      <c r="S36" s="13"/>
      <c r="T36" s="13"/>
      <c r="U36" s="13"/>
      <c r="V36" s="13"/>
      <c r="W36" s="13"/>
      <c r="X36" s="14"/>
      <c r="Y36" s="26"/>
    </row>
    <row r="37" spans="1:25" hidden="1">
      <c r="A37" s="79"/>
      <c r="B37" s="79"/>
      <c r="C37" s="79"/>
      <c r="D37" s="79"/>
      <c r="E37" s="79"/>
      <c r="F37" s="79"/>
      <c r="G37" s="79"/>
      <c r="H37" s="79"/>
      <c r="I37" s="79"/>
      <c r="J37" s="96">
        <f>SUM(J4:J36)</f>
        <v>1815398.82</v>
      </c>
      <c r="K37" s="96">
        <f t="shared" ref="K37:L37" si="2">SUM(K4:K36)</f>
        <v>27700</v>
      </c>
      <c r="L37" s="96">
        <f t="shared" si="2"/>
        <v>1843098.82</v>
      </c>
      <c r="M37" s="79"/>
      <c r="N37" s="79"/>
      <c r="O37" s="80"/>
      <c r="P37" s="80"/>
      <c r="Q37" s="79"/>
      <c r="R37" s="79"/>
      <c r="S37" s="79"/>
      <c r="T37" s="79"/>
      <c r="U37" s="79"/>
      <c r="V37" s="79"/>
      <c r="W37" s="79"/>
      <c r="X37" s="79"/>
      <c r="Y37" s="79"/>
    </row>
  </sheetData>
  <autoFilter ref="A1:Y37" xr:uid="{4366A27F-161B-4C11-9215-A0025290C3F4}">
    <filterColumn colId="3">
      <filters>
        <filter val="10960-รพ.ดอนมดแดง"/>
      </filters>
    </filterColumn>
  </autoFilter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38">
    <dataValidation type="list" allowBlank="1" showInputMessage="1" showErrorMessage="1" sqref="C32 C36" xr:uid="{9ED473E3-1BFD-40BD-9C6F-A9F641E4E371}">
      <formula1>$AH$2:$AH$4</formula1>
    </dataValidation>
    <dataValidation type="list" allowBlank="1" showInputMessage="1" showErrorMessage="1" sqref="C4:C31 C33:C35" xr:uid="{761361CA-71E4-4712-B8F8-09A534472486}">
      <formula1>$AH$2:$AH$5</formula1>
    </dataValidation>
    <dataValidation type="list" allowBlank="1" showInputMessage="1" showErrorMessage="1" sqref="F28:G36 F4:F27" xr:uid="{88523280-DC6C-4143-B145-1C344DC9A198}">
      <formula1>$AI$2:$AI$4</formula1>
    </dataValidation>
    <dataValidation type="list" allowBlank="1" showInputMessage="1" showErrorMessage="1" sqref="I28:I36" xr:uid="{3B97698B-E4F5-44D5-AA2B-FF5709E3F351}">
      <formula1>$AJ$2:$AJ$5</formula1>
    </dataValidation>
    <dataValidation type="list" allowBlank="1" showInputMessage="1" showErrorMessage="1" sqref="M4:M36" xr:uid="{987A1F45-3E63-4188-B5F9-F8C0BB77F792}">
      <formula1>$AK$2:$AK$4</formula1>
    </dataValidation>
    <dataValidation type="list" allowBlank="1" showInputMessage="1" showErrorMessage="1" sqref="N4" xr:uid="{25F6D1AB-AFF1-41A9-A268-AECB763DB056}">
      <formula1>INDIRECT($M$4)</formula1>
    </dataValidation>
    <dataValidation type="list" allowBlank="1" showInputMessage="1" showErrorMessage="1" sqref="N5" xr:uid="{E4BD6E02-D79B-42DE-9004-F4D64D12E659}">
      <formula1>INDIRECT($M$5)</formula1>
    </dataValidation>
    <dataValidation type="list" allowBlank="1" showInputMessage="1" showErrorMessage="1" sqref="N6" xr:uid="{31BFAEE7-3A1A-4A57-8DB6-CEDD9801AF28}">
      <formula1>INDIRECT($M$6)</formula1>
    </dataValidation>
    <dataValidation type="list" allowBlank="1" showInputMessage="1" showErrorMessage="1" sqref="N7" xr:uid="{9ED639A0-710A-4D42-B122-A23085657A3B}">
      <formula1>INDIRECT($M$7)</formula1>
    </dataValidation>
    <dataValidation type="list" allowBlank="1" showInputMessage="1" showErrorMessage="1" sqref="N8" xr:uid="{4B495FFB-F194-4BE2-919C-943F52183A63}">
      <formula1>INDIRECT($M$8)</formula1>
    </dataValidation>
    <dataValidation type="list" allowBlank="1" showInputMessage="1" showErrorMessage="1" sqref="N9" xr:uid="{2D85D886-5651-46FE-979D-487F4C41C61E}">
      <formula1>INDIRECT($M$9)</formula1>
    </dataValidation>
    <dataValidation type="list" allowBlank="1" showInputMessage="1" showErrorMessage="1" sqref="N10" xr:uid="{B486B792-860D-41FC-BFD2-2CC39CCC0841}">
      <formula1>INDIRECT($M$10)</formula1>
    </dataValidation>
    <dataValidation type="list" allowBlank="1" showInputMessage="1" showErrorMessage="1" sqref="N11" xr:uid="{84EA4F70-FFBB-448F-B551-7F0D8A8C9E7F}">
      <formula1>INDIRECT($M$11)</formula1>
    </dataValidation>
    <dataValidation type="list" allowBlank="1" showInputMessage="1" showErrorMessage="1" sqref="N12" xr:uid="{38F1FD22-185C-4D9D-A55E-53BB8D377D7A}">
      <formula1>INDIRECT($M$12)</formula1>
    </dataValidation>
    <dataValidation type="list" allowBlank="1" showInputMessage="1" showErrorMessage="1" sqref="N13" xr:uid="{B861BAAA-A156-4095-B7E4-C54BEB02F990}">
      <formula1>INDIRECT($M$13)</formula1>
    </dataValidation>
    <dataValidation type="list" allowBlank="1" showInputMessage="1" showErrorMessage="1" sqref="N14" xr:uid="{428E8E5E-B320-4702-BFB4-0A9BE3FDE3D5}">
      <formula1>INDIRECT($M$14)</formula1>
    </dataValidation>
    <dataValidation type="list" allowBlank="1" showInputMessage="1" showErrorMessage="1" sqref="N15" xr:uid="{CFDC8606-693E-4AE6-9FCF-FFBD7AD57D90}">
      <formula1>INDIRECT($M$15)</formula1>
    </dataValidation>
    <dataValidation type="list" allowBlank="1" showInputMessage="1" showErrorMessage="1" sqref="N16" xr:uid="{6CD76C03-0386-4424-B3EE-89767E5A1A66}">
      <formula1>INDIRECT($M$16)</formula1>
    </dataValidation>
    <dataValidation type="list" allowBlank="1" showInputMessage="1" showErrorMessage="1" sqref="N17" xr:uid="{18C5CBFA-3D84-4DE5-9FD5-53907A6E1EE0}">
      <formula1>INDIRECT($M$17)</formula1>
    </dataValidation>
    <dataValidation type="list" allowBlank="1" showInputMessage="1" showErrorMessage="1" sqref="N18" xr:uid="{8F5D8AB1-53EF-465C-8DFE-DA6CD1350455}">
      <formula1>INDIRECT($M$18)</formula1>
    </dataValidation>
    <dataValidation type="list" allowBlank="1" showInputMessage="1" showErrorMessage="1" sqref="N19" xr:uid="{CEE0351C-CBEE-49A4-869A-C74308B62D7C}">
      <formula1>INDIRECT($M$19)</formula1>
    </dataValidation>
    <dataValidation type="list" allowBlank="1" showInputMessage="1" showErrorMessage="1" sqref="N20" xr:uid="{4A981CF3-D571-44F4-AA5E-C4A08AEE66BF}">
      <formula1>INDIRECT($M$20)</formula1>
    </dataValidation>
    <dataValidation type="list" allowBlank="1" showInputMessage="1" showErrorMessage="1" sqref="N21" xr:uid="{BA87B6D1-EC2C-4B13-AF78-ACF9C6AE6646}">
      <formula1>INDIRECT($M$21)</formula1>
    </dataValidation>
    <dataValidation type="list" allowBlank="1" showInputMessage="1" showErrorMessage="1" sqref="N22" xr:uid="{DCC1CBF8-945F-4D91-B542-DF54D7DB8474}">
      <formula1>INDIRECT($M$22)</formula1>
    </dataValidation>
    <dataValidation type="list" allowBlank="1" showInputMessage="1" showErrorMessage="1" sqref="N23" xr:uid="{74E1C780-EE86-4235-A405-1B7F867D7694}">
      <formula1>INDIRECT($M$23)</formula1>
    </dataValidation>
    <dataValidation type="list" allowBlank="1" showInputMessage="1" showErrorMessage="1" sqref="N24" xr:uid="{8B331046-1EFB-4574-8BB4-EB77CFDEA790}">
      <formula1>INDIRECT($M$24)</formula1>
    </dataValidation>
    <dataValidation type="list" allowBlank="1" showInputMessage="1" showErrorMessage="1" sqref="N25" xr:uid="{04B4861E-2E9F-409D-B5B5-F6134C3F8FBB}">
      <formula1>INDIRECT($M$25)</formula1>
    </dataValidation>
    <dataValidation type="list" allowBlank="1" showInputMessage="1" showErrorMessage="1" sqref="N26" xr:uid="{9F4A77F1-B032-4237-9232-E4F0551EA64D}">
      <formula1>INDIRECT($M$26)</formula1>
    </dataValidation>
    <dataValidation type="list" allowBlank="1" showInputMessage="1" showErrorMessage="1" sqref="N27" xr:uid="{A83C007F-1D56-4A0B-A642-A582F363DE1A}">
      <formula1>INDIRECT($M$27)</formula1>
    </dataValidation>
    <dataValidation type="list" allowBlank="1" showInputMessage="1" showErrorMessage="1" sqref="N28" xr:uid="{CD17CDF6-D066-4D45-A9E9-ED46C9F76897}">
      <formula1>INDIRECT($M$28)</formula1>
    </dataValidation>
    <dataValidation type="list" allowBlank="1" showInputMessage="1" showErrorMessage="1" sqref="N29" xr:uid="{EA1457F5-F21B-455B-B88F-698BA0092B86}">
      <formula1>INDIRECT($M$29)</formula1>
    </dataValidation>
    <dataValidation type="list" allowBlank="1" showInputMessage="1" showErrorMessage="1" sqref="N30" xr:uid="{C8E907EB-AC52-4234-A231-4911713AF4FA}">
      <formula1>INDIRECT($M$30)</formula1>
    </dataValidation>
    <dataValidation type="list" allowBlank="1" showInputMessage="1" showErrorMessage="1" sqref="N31" xr:uid="{20394700-D366-4B78-A19D-5A8611FFD9C0}">
      <formula1>INDIRECT($M$31)</formula1>
    </dataValidation>
    <dataValidation type="list" allowBlank="1" showInputMessage="1" showErrorMessage="1" sqref="N32" xr:uid="{B79E5BE1-6876-430A-8182-56CB2EBF5C5E}">
      <formula1>INDIRECT($M$32)</formula1>
    </dataValidation>
    <dataValidation type="list" allowBlank="1" showInputMessage="1" showErrorMessage="1" sqref="N33" xr:uid="{29A1B6A6-5CEF-4650-A8FF-2B66E1F11A0B}">
      <formula1>INDIRECT($M$33)</formula1>
    </dataValidation>
    <dataValidation type="list" allowBlank="1" showInputMessage="1" showErrorMessage="1" sqref="N34" xr:uid="{44C68A64-4E85-4C9A-B968-324E1B52BBBF}">
      <formula1>INDIRECT($M$34)</formula1>
    </dataValidation>
    <dataValidation type="list" allowBlank="1" showInputMessage="1" showErrorMessage="1" sqref="N35" xr:uid="{C28551D7-8CC7-4FB9-9755-D15AD894A17D}">
      <formula1>INDIRECT($M$35)</formula1>
    </dataValidation>
    <dataValidation type="list" allowBlank="1" showInputMessage="1" showErrorMessage="1" sqref="N36" xr:uid="{1FD0B004-2880-40EB-B375-BA5BC18719DB}">
      <formula1>INDIRECT($M$36)</formula1>
    </dataValidation>
  </dataValidations>
  <pageMargins left="0.7" right="0.7" top="0.75" bottom="0.75" header="0.3" footer="0.3"/>
  <pageSetup paperSize="9" fitToWidth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CE078-9019-4B39-A4E6-39E49A71B9D7}">
  <sheetPr filterMode="1"/>
  <dimension ref="A1:AW86"/>
  <sheetViews>
    <sheetView zoomScale="112" zoomScaleNormal="112" workbookViewId="0">
      <pane xSplit="10" ySplit="3" topLeftCell="V31" activePane="bottomRight" state="frozen"/>
      <selection pane="bottomRight" activeCell="V31" sqref="V31"/>
      <selection pane="bottomLeft" activeCell="H1" sqref="H1"/>
      <selection pane="topRight"/>
    </sheetView>
  </sheetViews>
  <sheetFormatPr defaultRowHeight="14.25"/>
  <cols>
    <col min="1" max="1" width="6.25" customWidth="1"/>
    <col min="2" max="2" width="12" customWidth="1"/>
    <col min="3" max="3" width="7.75" customWidth="1"/>
    <col min="4" max="4" width="20.125" customWidth="1"/>
    <col min="5" max="5" width="35.25" customWidth="1"/>
    <col min="6" max="6" width="10" customWidth="1"/>
    <col min="7" max="7" width="11.25" customWidth="1"/>
    <col min="9" max="9" width="10.625" customWidth="1"/>
    <col min="10" max="10" width="12.75" customWidth="1"/>
    <col min="11" max="11" width="13.125" customWidth="1"/>
    <col min="12" max="12" width="13" customWidth="1"/>
    <col min="13" max="13" width="14.25" customWidth="1"/>
    <col min="14" max="14" width="29.5" customWidth="1"/>
    <col min="15" max="15" width="18.5" style="53" customWidth="1"/>
    <col min="16" max="16" width="14.125" style="53" customWidth="1"/>
    <col min="17" max="17" width="18.5" customWidth="1"/>
    <col min="18" max="18" width="13.25" customWidth="1"/>
    <col min="19" max="19" width="12.87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hidden="1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hidden="1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33">
        <v>1</v>
      </c>
      <c r="B4" s="60" t="s">
        <v>767</v>
      </c>
      <c r="C4" s="11" t="s">
        <v>48</v>
      </c>
      <c r="D4" s="56" t="s">
        <v>768</v>
      </c>
      <c r="E4" s="56" t="s">
        <v>182</v>
      </c>
      <c r="F4" s="21" t="s">
        <v>33</v>
      </c>
      <c r="G4" s="57">
        <v>11000</v>
      </c>
      <c r="H4" s="61">
        <v>1</v>
      </c>
      <c r="I4" s="56" t="s">
        <v>51</v>
      </c>
      <c r="J4" s="57">
        <v>11000</v>
      </c>
      <c r="K4" s="58">
        <v>0</v>
      </c>
      <c r="L4" s="57">
        <v>11000</v>
      </c>
      <c r="M4" s="35" t="s">
        <v>52</v>
      </c>
      <c r="N4" s="36" t="s">
        <v>45</v>
      </c>
      <c r="O4" s="54"/>
      <c r="P4" s="37"/>
      <c r="Q4" s="37" t="s">
        <v>769</v>
      </c>
      <c r="R4" s="38" t="s">
        <v>770</v>
      </c>
      <c r="S4" s="38" t="s">
        <v>771</v>
      </c>
      <c r="T4" s="13" t="s">
        <v>772</v>
      </c>
      <c r="U4" s="23" t="s">
        <v>773</v>
      </c>
      <c r="V4" s="23"/>
      <c r="W4" s="23"/>
      <c r="X4" s="39"/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hidden="1" customHeight="1">
      <c r="A5" s="33">
        <v>2</v>
      </c>
      <c r="B5" s="60" t="s">
        <v>767</v>
      </c>
      <c r="C5" s="11" t="s">
        <v>48</v>
      </c>
      <c r="D5" s="56" t="s">
        <v>768</v>
      </c>
      <c r="E5" s="56" t="s">
        <v>50</v>
      </c>
      <c r="F5" s="21" t="s">
        <v>33</v>
      </c>
      <c r="G5" s="57">
        <v>22000</v>
      </c>
      <c r="H5" s="61">
        <v>1</v>
      </c>
      <c r="I5" s="56" t="s">
        <v>51</v>
      </c>
      <c r="J5" s="57">
        <v>22000</v>
      </c>
      <c r="K5" s="58">
        <v>0</v>
      </c>
      <c r="L5" s="57">
        <v>22000</v>
      </c>
      <c r="M5" s="35" t="s">
        <v>52</v>
      </c>
      <c r="N5" s="36" t="s">
        <v>46</v>
      </c>
      <c r="O5" s="33"/>
      <c r="P5" s="37"/>
      <c r="Q5" s="11" t="s">
        <v>774</v>
      </c>
      <c r="R5" s="38" t="s">
        <v>775</v>
      </c>
      <c r="S5" s="23" t="s">
        <v>776</v>
      </c>
      <c r="T5" s="23" t="s">
        <v>777</v>
      </c>
      <c r="U5" s="23" t="s">
        <v>778</v>
      </c>
      <c r="V5" s="23" t="s">
        <v>778</v>
      </c>
      <c r="W5" s="23" t="s">
        <v>779</v>
      </c>
      <c r="X5" s="39">
        <v>22000</v>
      </c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customHeight="1">
      <c r="A6" s="33">
        <v>3</v>
      </c>
      <c r="B6" s="60" t="s">
        <v>767</v>
      </c>
      <c r="C6" s="11" t="s">
        <v>48</v>
      </c>
      <c r="D6" s="56" t="s">
        <v>768</v>
      </c>
      <c r="E6" s="56" t="s">
        <v>780</v>
      </c>
      <c r="F6" s="21" t="s">
        <v>33</v>
      </c>
      <c r="G6" s="57">
        <v>1200</v>
      </c>
      <c r="H6" s="61">
        <v>12</v>
      </c>
      <c r="I6" s="56" t="s">
        <v>51</v>
      </c>
      <c r="J6" s="57">
        <v>14400</v>
      </c>
      <c r="K6" s="58">
        <v>0</v>
      </c>
      <c r="L6" s="57">
        <v>14400</v>
      </c>
      <c r="M6" s="35" t="s">
        <v>52</v>
      </c>
      <c r="N6" s="36" t="s">
        <v>45</v>
      </c>
      <c r="O6" s="33"/>
      <c r="P6" s="54"/>
      <c r="Q6" s="37" t="s">
        <v>769</v>
      </c>
      <c r="R6" s="38" t="s">
        <v>781</v>
      </c>
      <c r="S6" s="38" t="s">
        <v>782</v>
      </c>
      <c r="T6" s="13" t="s">
        <v>772</v>
      </c>
      <c r="U6" s="13" t="s">
        <v>772</v>
      </c>
      <c r="V6" s="23"/>
      <c r="W6" s="23"/>
      <c r="X6" s="39"/>
      <c r="Y6" s="55" t="s">
        <v>74</v>
      </c>
      <c r="AH6" s="48"/>
    </row>
    <row r="7" spans="1:49" s="40" customFormat="1" ht="33.75" customHeight="1">
      <c r="A7" s="33">
        <v>4</v>
      </c>
      <c r="B7" s="60" t="s">
        <v>767</v>
      </c>
      <c r="C7" s="11" t="s">
        <v>48</v>
      </c>
      <c r="D7" s="56" t="s">
        <v>783</v>
      </c>
      <c r="E7" s="56" t="s">
        <v>641</v>
      </c>
      <c r="F7" s="21" t="s">
        <v>33</v>
      </c>
      <c r="G7" s="57">
        <v>16800</v>
      </c>
      <c r="H7" s="61">
        <v>1</v>
      </c>
      <c r="I7" s="56" t="s">
        <v>51</v>
      </c>
      <c r="J7" s="57">
        <v>16800</v>
      </c>
      <c r="K7" s="58">
        <v>0</v>
      </c>
      <c r="L7" s="57">
        <v>16800</v>
      </c>
      <c r="M7" s="35" t="s">
        <v>52</v>
      </c>
      <c r="N7" s="36" t="s">
        <v>46</v>
      </c>
      <c r="O7" s="33"/>
      <c r="P7" s="54"/>
      <c r="Q7" s="37" t="s">
        <v>769</v>
      </c>
      <c r="R7" s="38" t="s">
        <v>784</v>
      </c>
      <c r="S7" s="38" t="s">
        <v>785</v>
      </c>
      <c r="T7" s="23" t="s">
        <v>786</v>
      </c>
      <c r="U7" s="23" t="s">
        <v>786</v>
      </c>
      <c r="V7" s="23" t="s">
        <v>786</v>
      </c>
      <c r="W7" s="23" t="s">
        <v>787</v>
      </c>
      <c r="X7" s="39">
        <v>16800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hidden="1" customHeight="1">
      <c r="A8" s="10">
        <v>5</v>
      </c>
      <c r="B8" s="60" t="s">
        <v>767</v>
      </c>
      <c r="C8" s="11" t="s">
        <v>48</v>
      </c>
      <c r="D8" s="56" t="s">
        <v>783</v>
      </c>
      <c r="E8" s="56" t="s">
        <v>788</v>
      </c>
      <c r="F8" s="21" t="s">
        <v>33</v>
      </c>
      <c r="G8" s="57">
        <v>22000</v>
      </c>
      <c r="H8" s="61">
        <v>1</v>
      </c>
      <c r="I8" s="56" t="s">
        <v>51</v>
      </c>
      <c r="J8" s="57">
        <v>22000</v>
      </c>
      <c r="K8" s="58">
        <v>0</v>
      </c>
      <c r="L8" s="57">
        <v>22000</v>
      </c>
      <c r="M8" s="117" t="s">
        <v>52</v>
      </c>
      <c r="N8" s="36" t="s">
        <v>46</v>
      </c>
      <c r="O8" s="10"/>
      <c r="P8" s="10"/>
      <c r="Q8" s="11" t="s">
        <v>774</v>
      </c>
      <c r="R8" s="38" t="s">
        <v>784</v>
      </c>
      <c r="S8" s="23" t="s">
        <v>789</v>
      </c>
      <c r="T8" s="23" t="s">
        <v>786</v>
      </c>
      <c r="U8" s="23" t="s">
        <v>778</v>
      </c>
      <c r="V8" s="23" t="s">
        <v>778</v>
      </c>
      <c r="W8" s="23" t="s">
        <v>779</v>
      </c>
      <c r="X8" s="57">
        <v>22000</v>
      </c>
      <c r="Y8" s="55"/>
    </row>
    <row r="9" spans="1:49" ht="24.95" hidden="1" customHeight="1">
      <c r="A9" s="10">
        <v>6</v>
      </c>
      <c r="B9" s="60" t="s">
        <v>767</v>
      </c>
      <c r="C9" s="11" t="s">
        <v>48</v>
      </c>
      <c r="D9" s="56" t="s">
        <v>783</v>
      </c>
      <c r="E9" s="56" t="s">
        <v>50</v>
      </c>
      <c r="F9" s="21" t="s">
        <v>33</v>
      </c>
      <c r="G9" s="57">
        <v>22000</v>
      </c>
      <c r="H9" s="61">
        <v>1</v>
      </c>
      <c r="I9" s="56" t="s">
        <v>51</v>
      </c>
      <c r="J9" s="57">
        <v>22000</v>
      </c>
      <c r="K9" s="58">
        <v>0</v>
      </c>
      <c r="L9" s="57">
        <v>22000</v>
      </c>
      <c r="M9" s="117" t="s">
        <v>52</v>
      </c>
      <c r="N9" s="36" t="s">
        <v>46</v>
      </c>
      <c r="O9" s="10"/>
      <c r="P9" s="10"/>
      <c r="Q9" s="11" t="s">
        <v>774</v>
      </c>
      <c r="R9" s="38" t="s">
        <v>784</v>
      </c>
      <c r="S9" s="13" t="s">
        <v>789</v>
      </c>
      <c r="T9" s="23" t="s">
        <v>786</v>
      </c>
      <c r="U9" s="23" t="s">
        <v>778</v>
      </c>
      <c r="V9" s="23" t="s">
        <v>778</v>
      </c>
      <c r="W9" s="23" t="s">
        <v>779</v>
      </c>
      <c r="X9" s="57">
        <v>22000</v>
      </c>
      <c r="Y9" s="29"/>
    </row>
    <row r="10" spans="1:49" ht="24.95" customHeight="1">
      <c r="A10" s="10">
        <v>7</v>
      </c>
      <c r="B10" s="60" t="s">
        <v>767</v>
      </c>
      <c r="C10" s="11" t="s">
        <v>48</v>
      </c>
      <c r="D10" s="56" t="s">
        <v>783</v>
      </c>
      <c r="E10" s="56" t="s">
        <v>790</v>
      </c>
      <c r="F10" s="21" t="s">
        <v>33</v>
      </c>
      <c r="G10" s="57">
        <v>8300</v>
      </c>
      <c r="H10" s="61">
        <v>1</v>
      </c>
      <c r="I10" s="56" t="s">
        <v>51</v>
      </c>
      <c r="J10" s="57">
        <v>8300</v>
      </c>
      <c r="K10" s="58">
        <v>0</v>
      </c>
      <c r="L10" s="57">
        <v>8300</v>
      </c>
      <c r="M10" s="117" t="s">
        <v>52</v>
      </c>
      <c r="N10" s="36" t="s">
        <v>61</v>
      </c>
      <c r="O10" s="10"/>
      <c r="P10" s="10"/>
      <c r="Q10" s="37" t="s">
        <v>769</v>
      </c>
      <c r="R10" s="38" t="s">
        <v>784</v>
      </c>
      <c r="S10" s="13" t="s">
        <v>791</v>
      </c>
      <c r="T10" s="23" t="s">
        <v>786</v>
      </c>
      <c r="U10" s="13"/>
      <c r="V10" s="13"/>
      <c r="W10" s="13"/>
      <c r="X10" s="14"/>
      <c r="Y10" s="29"/>
    </row>
    <row r="11" spans="1:49" ht="24.95" customHeight="1">
      <c r="A11" s="10">
        <v>8</v>
      </c>
      <c r="B11" s="60" t="s">
        <v>767</v>
      </c>
      <c r="C11" s="11" t="s">
        <v>48</v>
      </c>
      <c r="D11" s="56" t="s">
        <v>783</v>
      </c>
      <c r="E11" s="56" t="s">
        <v>792</v>
      </c>
      <c r="F11" s="21" t="s">
        <v>33</v>
      </c>
      <c r="G11" s="57">
        <v>30000</v>
      </c>
      <c r="H11" s="61">
        <v>1</v>
      </c>
      <c r="I11" s="56" t="s">
        <v>51</v>
      </c>
      <c r="J11" s="57">
        <v>30000</v>
      </c>
      <c r="K11" s="58">
        <v>0</v>
      </c>
      <c r="L11" s="57">
        <v>30000</v>
      </c>
      <c r="M11" s="117" t="s">
        <v>52</v>
      </c>
      <c r="N11" s="36" t="s">
        <v>45</v>
      </c>
      <c r="O11" s="10"/>
      <c r="P11" s="10"/>
      <c r="Q11" s="37" t="s">
        <v>769</v>
      </c>
      <c r="R11" s="38" t="s">
        <v>784</v>
      </c>
      <c r="S11" s="13" t="s">
        <v>793</v>
      </c>
      <c r="T11" s="23" t="s">
        <v>786</v>
      </c>
      <c r="U11" s="23" t="s">
        <v>786</v>
      </c>
      <c r="V11" s="23" t="s">
        <v>786</v>
      </c>
      <c r="W11" s="23" t="s">
        <v>794</v>
      </c>
      <c r="X11" s="57">
        <v>30000</v>
      </c>
      <c r="Y11" s="29"/>
    </row>
    <row r="12" spans="1:49" ht="24.95" hidden="1" customHeight="1">
      <c r="A12" s="10">
        <v>9</v>
      </c>
      <c r="B12" s="60" t="s">
        <v>767</v>
      </c>
      <c r="C12" s="11" t="s">
        <v>48</v>
      </c>
      <c r="D12" s="56" t="s">
        <v>795</v>
      </c>
      <c r="E12" s="56" t="s">
        <v>796</v>
      </c>
      <c r="F12" s="21" t="s">
        <v>33</v>
      </c>
      <c r="G12" s="57">
        <v>51400</v>
      </c>
      <c r="H12" s="61">
        <v>1</v>
      </c>
      <c r="I12" s="56" t="s">
        <v>51</v>
      </c>
      <c r="J12" s="57">
        <v>50000</v>
      </c>
      <c r="K12" s="58">
        <v>1400</v>
      </c>
      <c r="L12" s="57">
        <v>51400</v>
      </c>
      <c r="M12" s="117" t="s">
        <v>52</v>
      </c>
      <c r="N12" s="112" t="s">
        <v>46</v>
      </c>
      <c r="O12" s="10"/>
      <c r="P12" s="10"/>
      <c r="Q12" s="11" t="s">
        <v>797</v>
      </c>
      <c r="R12" s="13" t="s">
        <v>798</v>
      </c>
      <c r="S12" s="13" t="s">
        <v>799</v>
      </c>
      <c r="T12" s="13" t="s">
        <v>800</v>
      </c>
      <c r="U12" s="13" t="s">
        <v>801</v>
      </c>
      <c r="V12" s="13" t="s">
        <v>801</v>
      </c>
      <c r="W12" s="13" t="s">
        <v>802</v>
      </c>
      <c r="X12" s="14">
        <v>50900</v>
      </c>
      <c r="Y12" s="26"/>
    </row>
    <row r="13" spans="1:49" ht="24.95" hidden="1" customHeight="1">
      <c r="A13" s="10">
        <v>10</v>
      </c>
      <c r="B13" s="60" t="s">
        <v>767</v>
      </c>
      <c r="C13" s="11" t="s">
        <v>48</v>
      </c>
      <c r="D13" s="56" t="s">
        <v>795</v>
      </c>
      <c r="E13" s="56" t="s">
        <v>803</v>
      </c>
      <c r="F13" s="21" t="s">
        <v>33</v>
      </c>
      <c r="G13" s="57">
        <v>2500</v>
      </c>
      <c r="H13" s="61">
        <v>2</v>
      </c>
      <c r="I13" s="56" t="s">
        <v>51</v>
      </c>
      <c r="J13" s="57">
        <v>5000</v>
      </c>
      <c r="K13" s="58">
        <v>0</v>
      </c>
      <c r="L13" s="57">
        <v>5000</v>
      </c>
      <c r="M13" s="117" t="s">
        <v>52</v>
      </c>
      <c r="N13" s="36" t="s">
        <v>46</v>
      </c>
      <c r="O13" s="10"/>
      <c r="P13" s="10"/>
      <c r="Q13" s="11" t="s">
        <v>774</v>
      </c>
      <c r="R13" s="13" t="s">
        <v>775</v>
      </c>
      <c r="S13" s="13" t="s">
        <v>804</v>
      </c>
      <c r="T13" s="23" t="s">
        <v>777</v>
      </c>
      <c r="U13" s="23" t="s">
        <v>778</v>
      </c>
      <c r="V13" s="23" t="s">
        <v>778</v>
      </c>
      <c r="W13" s="13" t="s">
        <v>805</v>
      </c>
      <c r="X13" s="57">
        <v>5000</v>
      </c>
      <c r="Y13" s="26"/>
    </row>
    <row r="14" spans="1:49" ht="24.95" hidden="1" customHeight="1">
      <c r="A14" s="10">
        <v>11</v>
      </c>
      <c r="B14" s="60" t="s">
        <v>767</v>
      </c>
      <c r="C14" s="11" t="s">
        <v>48</v>
      </c>
      <c r="D14" s="56" t="s">
        <v>806</v>
      </c>
      <c r="E14" s="56" t="s">
        <v>788</v>
      </c>
      <c r="F14" s="21" t="s">
        <v>33</v>
      </c>
      <c r="G14" s="57">
        <v>22000</v>
      </c>
      <c r="H14" s="61">
        <v>2</v>
      </c>
      <c r="I14" s="56" t="s">
        <v>51</v>
      </c>
      <c r="J14" s="57">
        <v>44000</v>
      </c>
      <c r="K14" s="58">
        <v>0</v>
      </c>
      <c r="L14" s="57">
        <v>44000</v>
      </c>
      <c r="M14" s="117" t="s">
        <v>52</v>
      </c>
      <c r="N14" s="36" t="s">
        <v>46</v>
      </c>
      <c r="O14" s="10"/>
      <c r="P14" s="10"/>
      <c r="Q14" s="11" t="s">
        <v>774</v>
      </c>
      <c r="R14" s="13" t="s">
        <v>568</v>
      </c>
      <c r="S14" s="13" t="s">
        <v>807</v>
      </c>
      <c r="T14" s="13" t="s">
        <v>808</v>
      </c>
      <c r="U14" s="23" t="s">
        <v>778</v>
      </c>
      <c r="V14" s="23" t="s">
        <v>778</v>
      </c>
      <c r="W14" s="13" t="s">
        <v>809</v>
      </c>
      <c r="X14" s="14">
        <v>44000</v>
      </c>
      <c r="Y14" s="26"/>
    </row>
    <row r="15" spans="1:49" ht="24.95" hidden="1" customHeight="1">
      <c r="A15" s="10">
        <v>12</v>
      </c>
      <c r="B15" s="60" t="s">
        <v>767</v>
      </c>
      <c r="C15" s="11" t="s">
        <v>48</v>
      </c>
      <c r="D15" s="56" t="s">
        <v>810</v>
      </c>
      <c r="E15" s="56" t="s">
        <v>803</v>
      </c>
      <c r="F15" s="21" t="s">
        <v>33</v>
      </c>
      <c r="G15" s="57">
        <v>2500</v>
      </c>
      <c r="H15" s="61">
        <v>3</v>
      </c>
      <c r="I15" s="56" t="s">
        <v>51</v>
      </c>
      <c r="J15" s="57">
        <v>7500</v>
      </c>
      <c r="K15" s="58">
        <v>0</v>
      </c>
      <c r="L15" s="57">
        <v>7500</v>
      </c>
      <c r="M15" s="117" t="s">
        <v>52</v>
      </c>
      <c r="N15" s="36" t="s">
        <v>46</v>
      </c>
      <c r="O15" s="10"/>
      <c r="P15" s="10"/>
      <c r="Q15" s="11" t="s">
        <v>774</v>
      </c>
      <c r="R15" s="13" t="s">
        <v>784</v>
      </c>
      <c r="S15" s="13" t="s">
        <v>811</v>
      </c>
      <c r="T15" s="13" t="s">
        <v>786</v>
      </c>
      <c r="U15" s="23" t="s">
        <v>778</v>
      </c>
      <c r="V15" s="23" t="s">
        <v>778</v>
      </c>
      <c r="W15" s="13" t="s">
        <v>805</v>
      </c>
      <c r="X15" s="14">
        <v>7500</v>
      </c>
      <c r="Y15" s="26"/>
    </row>
    <row r="16" spans="1:49" ht="24.95" hidden="1" customHeight="1">
      <c r="A16" s="10">
        <v>13</v>
      </c>
      <c r="B16" s="60" t="s">
        <v>767</v>
      </c>
      <c r="C16" s="11" t="s">
        <v>48</v>
      </c>
      <c r="D16" s="56" t="s">
        <v>810</v>
      </c>
      <c r="E16" s="56" t="s">
        <v>533</v>
      </c>
      <c r="F16" s="21" t="s">
        <v>33</v>
      </c>
      <c r="G16" s="57">
        <v>23000</v>
      </c>
      <c r="H16" s="61">
        <v>1</v>
      </c>
      <c r="I16" s="56" t="s">
        <v>51</v>
      </c>
      <c r="J16" s="57">
        <v>23000</v>
      </c>
      <c r="K16" s="58">
        <v>0</v>
      </c>
      <c r="L16" s="57">
        <v>23000</v>
      </c>
      <c r="M16" s="117" t="s">
        <v>52</v>
      </c>
      <c r="N16" s="36" t="s">
        <v>46</v>
      </c>
      <c r="O16" s="10"/>
      <c r="P16" s="10"/>
      <c r="Q16" s="11" t="s">
        <v>774</v>
      </c>
      <c r="R16" s="13" t="s">
        <v>784</v>
      </c>
      <c r="S16" s="13" t="s">
        <v>811</v>
      </c>
      <c r="T16" s="13" t="s">
        <v>786</v>
      </c>
      <c r="U16" s="23" t="s">
        <v>778</v>
      </c>
      <c r="V16" s="23" t="s">
        <v>778</v>
      </c>
      <c r="W16" s="13" t="s">
        <v>805</v>
      </c>
      <c r="X16" s="57">
        <v>23000</v>
      </c>
      <c r="Y16" s="26"/>
    </row>
    <row r="17" spans="1:25" ht="24.95" customHeight="1">
      <c r="A17" s="10">
        <v>14</v>
      </c>
      <c r="B17" s="60" t="s">
        <v>767</v>
      </c>
      <c r="C17" s="11" t="s">
        <v>48</v>
      </c>
      <c r="D17" s="56" t="s">
        <v>812</v>
      </c>
      <c r="E17" s="56" t="s">
        <v>641</v>
      </c>
      <c r="F17" s="21" t="s">
        <v>33</v>
      </c>
      <c r="G17" s="57">
        <v>16800</v>
      </c>
      <c r="H17" s="61">
        <v>1</v>
      </c>
      <c r="I17" s="56" t="s">
        <v>51</v>
      </c>
      <c r="J17" s="57">
        <v>16800</v>
      </c>
      <c r="K17" s="58">
        <v>0</v>
      </c>
      <c r="L17" s="57">
        <v>16800</v>
      </c>
      <c r="M17" s="117" t="s">
        <v>52</v>
      </c>
      <c r="N17" s="36" t="s">
        <v>45</v>
      </c>
      <c r="O17" s="10"/>
      <c r="P17" s="10"/>
      <c r="Q17" s="37" t="s">
        <v>769</v>
      </c>
      <c r="R17" s="13" t="s">
        <v>637</v>
      </c>
      <c r="S17" s="13" t="s">
        <v>813</v>
      </c>
      <c r="T17" s="13" t="s">
        <v>639</v>
      </c>
      <c r="U17" s="13" t="s">
        <v>639</v>
      </c>
      <c r="V17" s="13"/>
      <c r="W17" s="13"/>
      <c r="X17" s="14"/>
      <c r="Y17" s="26"/>
    </row>
    <row r="18" spans="1:25" ht="24.95" customHeight="1">
      <c r="A18" s="10">
        <v>15</v>
      </c>
      <c r="B18" s="60" t="s">
        <v>767</v>
      </c>
      <c r="C18" s="11" t="s">
        <v>48</v>
      </c>
      <c r="D18" s="56" t="s">
        <v>812</v>
      </c>
      <c r="E18" s="56" t="s">
        <v>790</v>
      </c>
      <c r="F18" s="21" t="s">
        <v>33</v>
      </c>
      <c r="G18" s="57">
        <v>8300</v>
      </c>
      <c r="H18" s="61">
        <v>1</v>
      </c>
      <c r="I18" s="56" t="s">
        <v>51</v>
      </c>
      <c r="J18" s="57">
        <v>8300</v>
      </c>
      <c r="K18" s="58">
        <v>0</v>
      </c>
      <c r="L18" s="57">
        <v>8300</v>
      </c>
      <c r="M18" s="117" t="s">
        <v>52</v>
      </c>
      <c r="N18" s="36" t="s">
        <v>61</v>
      </c>
      <c r="O18" s="10"/>
      <c r="P18" s="10"/>
      <c r="Q18" s="37" t="s">
        <v>769</v>
      </c>
      <c r="R18" s="13" t="s">
        <v>637</v>
      </c>
      <c r="S18" s="13" t="s">
        <v>814</v>
      </c>
      <c r="T18" s="13" t="s">
        <v>637</v>
      </c>
      <c r="U18" s="13"/>
      <c r="V18" s="13"/>
      <c r="W18" s="13"/>
      <c r="X18" s="14"/>
      <c r="Y18" s="26"/>
    </row>
    <row r="19" spans="1:25" ht="24.95" customHeight="1">
      <c r="A19" s="10">
        <v>16</v>
      </c>
      <c r="B19" s="60" t="s">
        <v>767</v>
      </c>
      <c r="C19" s="11" t="s">
        <v>48</v>
      </c>
      <c r="D19" s="56" t="s">
        <v>812</v>
      </c>
      <c r="E19" s="56" t="s">
        <v>815</v>
      </c>
      <c r="F19" s="21" t="s">
        <v>59</v>
      </c>
      <c r="G19" s="57">
        <v>2240</v>
      </c>
      <c r="H19" s="61">
        <v>50</v>
      </c>
      <c r="I19" s="56" t="s">
        <v>51</v>
      </c>
      <c r="J19" s="57">
        <v>112000</v>
      </c>
      <c r="K19" s="58">
        <v>0</v>
      </c>
      <c r="L19" s="57">
        <v>112000</v>
      </c>
      <c r="M19" s="117" t="s">
        <v>52</v>
      </c>
      <c r="N19" s="112" t="s">
        <v>61</v>
      </c>
      <c r="O19" s="10"/>
      <c r="P19" s="10"/>
      <c r="Q19" s="11" t="s">
        <v>816</v>
      </c>
      <c r="R19" s="13"/>
      <c r="S19" s="13"/>
      <c r="T19" s="13" t="s">
        <v>817</v>
      </c>
      <c r="U19" s="13"/>
      <c r="V19" s="13"/>
      <c r="W19" s="13"/>
      <c r="X19" s="14"/>
      <c r="Y19" s="26"/>
    </row>
    <row r="20" spans="1:25" ht="24.95" hidden="1" customHeight="1">
      <c r="A20" s="10">
        <v>17</v>
      </c>
      <c r="B20" s="60" t="s">
        <v>767</v>
      </c>
      <c r="C20" s="11" t="s">
        <v>48</v>
      </c>
      <c r="D20" s="56" t="s">
        <v>818</v>
      </c>
      <c r="E20" s="56" t="s">
        <v>819</v>
      </c>
      <c r="F20" s="21" t="s">
        <v>59</v>
      </c>
      <c r="G20" s="57">
        <v>200000</v>
      </c>
      <c r="H20" s="61">
        <v>1</v>
      </c>
      <c r="I20" s="56" t="s">
        <v>220</v>
      </c>
      <c r="J20" s="57">
        <v>200000</v>
      </c>
      <c r="K20" s="58">
        <v>0</v>
      </c>
      <c r="L20" s="57">
        <v>200000</v>
      </c>
      <c r="M20" s="117" t="s">
        <v>52</v>
      </c>
      <c r="N20" s="112" t="s">
        <v>46</v>
      </c>
      <c r="O20" s="10"/>
      <c r="P20" s="10" t="s">
        <v>171</v>
      </c>
      <c r="Q20" s="11" t="s">
        <v>820</v>
      </c>
      <c r="R20" s="13"/>
      <c r="S20" s="13"/>
      <c r="T20" s="13"/>
      <c r="U20" s="13"/>
      <c r="V20" s="13"/>
      <c r="W20" s="13"/>
      <c r="X20" s="14">
        <v>200000</v>
      </c>
      <c r="Y20" s="26"/>
    </row>
    <row r="21" spans="1:25" ht="24.95" customHeight="1">
      <c r="A21" s="10">
        <v>18</v>
      </c>
      <c r="B21" s="60" t="s">
        <v>767</v>
      </c>
      <c r="C21" s="11" t="s">
        <v>48</v>
      </c>
      <c r="D21" s="56" t="s">
        <v>818</v>
      </c>
      <c r="E21" s="56" t="s">
        <v>821</v>
      </c>
      <c r="F21" s="21" t="s">
        <v>33</v>
      </c>
      <c r="G21" s="57">
        <v>6350</v>
      </c>
      <c r="H21" s="61">
        <v>1</v>
      </c>
      <c r="I21" s="56" t="s">
        <v>51</v>
      </c>
      <c r="J21" s="57">
        <v>6350</v>
      </c>
      <c r="K21" s="58">
        <v>0</v>
      </c>
      <c r="L21" s="57">
        <v>6350</v>
      </c>
      <c r="M21" s="117" t="s">
        <v>52</v>
      </c>
      <c r="N21" s="36" t="s">
        <v>45</v>
      </c>
      <c r="O21" s="10"/>
      <c r="P21" s="10"/>
      <c r="Q21" s="37" t="s">
        <v>769</v>
      </c>
      <c r="R21" s="13" t="s">
        <v>822</v>
      </c>
      <c r="S21" s="13" t="s">
        <v>823</v>
      </c>
      <c r="T21" s="13" t="s">
        <v>824</v>
      </c>
      <c r="U21" s="13" t="s">
        <v>824</v>
      </c>
      <c r="V21" s="13" t="s">
        <v>824</v>
      </c>
      <c r="W21" s="13" t="s">
        <v>825</v>
      </c>
      <c r="X21" s="14">
        <v>6350</v>
      </c>
      <c r="Y21" s="26"/>
    </row>
    <row r="22" spans="1:25" ht="24.95" customHeight="1">
      <c r="A22" s="10">
        <v>19</v>
      </c>
      <c r="B22" s="60" t="s">
        <v>767</v>
      </c>
      <c r="C22" s="11" t="s">
        <v>48</v>
      </c>
      <c r="D22" s="56" t="s">
        <v>818</v>
      </c>
      <c r="E22" s="56" t="s">
        <v>826</v>
      </c>
      <c r="F22" s="21" t="s">
        <v>33</v>
      </c>
      <c r="G22" s="57">
        <v>8500</v>
      </c>
      <c r="H22" s="61">
        <v>1</v>
      </c>
      <c r="I22" s="56" t="s">
        <v>51</v>
      </c>
      <c r="J22" s="57">
        <v>8500</v>
      </c>
      <c r="K22" s="58">
        <v>0</v>
      </c>
      <c r="L22" s="57">
        <v>8500</v>
      </c>
      <c r="M22" s="117" t="s">
        <v>52</v>
      </c>
      <c r="N22" s="36" t="s">
        <v>45</v>
      </c>
      <c r="O22" s="10"/>
      <c r="P22" s="10"/>
      <c r="Q22" s="37" t="s">
        <v>769</v>
      </c>
      <c r="R22" s="13" t="s">
        <v>822</v>
      </c>
      <c r="S22" s="13" t="s">
        <v>827</v>
      </c>
      <c r="T22" s="13" t="s">
        <v>824</v>
      </c>
      <c r="U22" s="13" t="s">
        <v>824</v>
      </c>
      <c r="V22" s="13" t="s">
        <v>824</v>
      </c>
      <c r="W22" s="13"/>
      <c r="X22" s="14"/>
      <c r="Y22" s="26"/>
    </row>
    <row r="23" spans="1:25" ht="24.95" hidden="1" customHeight="1">
      <c r="A23" s="10">
        <v>20</v>
      </c>
      <c r="B23" s="60" t="s">
        <v>767</v>
      </c>
      <c r="C23" s="11" t="s">
        <v>48</v>
      </c>
      <c r="D23" s="56" t="s">
        <v>818</v>
      </c>
      <c r="E23" s="56" t="s">
        <v>828</v>
      </c>
      <c r="F23" s="21" t="s">
        <v>33</v>
      </c>
      <c r="G23" s="57">
        <v>10000</v>
      </c>
      <c r="H23" s="61">
        <v>1</v>
      </c>
      <c r="I23" s="56" t="s">
        <v>51</v>
      </c>
      <c r="J23" s="57">
        <v>10000</v>
      </c>
      <c r="K23" s="58">
        <v>0</v>
      </c>
      <c r="L23" s="57">
        <v>10000</v>
      </c>
      <c r="M23" s="117" t="s">
        <v>52</v>
      </c>
      <c r="N23" s="36" t="s">
        <v>46</v>
      </c>
      <c r="O23" s="10"/>
      <c r="P23" s="10"/>
      <c r="Q23" s="11" t="s">
        <v>774</v>
      </c>
      <c r="R23" s="13" t="s">
        <v>822</v>
      </c>
      <c r="S23" s="13" t="s">
        <v>829</v>
      </c>
      <c r="T23" s="13" t="s">
        <v>824</v>
      </c>
      <c r="U23" s="23" t="s">
        <v>778</v>
      </c>
      <c r="V23" s="23" t="s">
        <v>778</v>
      </c>
      <c r="W23" s="13" t="s">
        <v>830</v>
      </c>
      <c r="X23" s="57">
        <v>10000</v>
      </c>
      <c r="Y23" s="26"/>
    </row>
    <row r="24" spans="1:25" ht="24.95" hidden="1" customHeight="1">
      <c r="A24" s="10">
        <v>21</v>
      </c>
      <c r="B24" s="60" t="s">
        <v>767</v>
      </c>
      <c r="C24" s="11" t="s">
        <v>48</v>
      </c>
      <c r="D24" s="56" t="s">
        <v>818</v>
      </c>
      <c r="E24" s="56" t="s">
        <v>533</v>
      </c>
      <c r="F24" s="21" t="s">
        <v>33</v>
      </c>
      <c r="G24" s="57">
        <v>23000</v>
      </c>
      <c r="H24" s="61">
        <v>2</v>
      </c>
      <c r="I24" s="56" t="s">
        <v>51</v>
      </c>
      <c r="J24" s="57">
        <v>46000</v>
      </c>
      <c r="K24" s="58">
        <v>0</v>
      </c>
      <c r="L24" s="57">
        <v>46000</v>
      </c>
      <c r="M24" s="117" t="s">
        <v>52</v>
      </c>
      <c r="N24" s="36" t="s">
        <v>46</v>
      </c>
      <c r="O24" s="10"/>
      <c r="P24" s="10"/>
      <c r="Q24" s="11" t="s">
        <v>774</v>
      </c>
      <c r="R24" s="13" t="s">
        <v>822</v>
      </c>
      <c r="S24" s="13" t="s">
        <v>829</v>
      </c>
      <c r="T24" s="13" t="s">
        <v>824</v>
      </c>
      <c r="U24" s="23" t="s">
        <v>778</v>
      </c>
      <c r="V24" s="23" t="s">
        <v>778</v>
      </c>
      <c r="W24" s="13" t="s">
        <v>830</v>
      </c>
      <c r="X24" s="57">
        <v>46000</v>
      </c>
      <c r="Y24" s="26"/>
    </row>
    <row r="25" spans="1:25" ht="24.95" customHeight="1">
      <c r="A25" s="10">
        <v>22</v>
      </c>
      <c r="B25" s="60" t="s">
        <v>767</v>
      </c>
      <c r="C25" s="11" t="s">
        <v>48</v>
      </c>
      <c r="D25" s="56" t="s">
        <v>818</v>
      </c>
      <c r="E25" s="56" t="s">
        <v>831</v>
      </c>
      <c r="F25" s="21" t="s">
        <v>33</v>
      </c>
      <c r="G25" s="57">
        <v>4545</v>
      </c>
      <c r="H25" s="61">
        <v>3</v>
      </c>
      <c r="I25" s="56" t="s">
        <v>51</v>
      </c>
      <c r="J25" s="57">
        <v>13635</v>
      </c>
      <c r="K25" s="58">
        <v>0</v>
      </c>
      <c r="L25" s="57">
        <v>13635</v>
      </c>
      <c r="M25" s="117" t="s">
        <v>52</v>
      </c>
      <c r="N25" s="36" t="s">
        <v>45</v>
      </c>
      <c r="O25" s="10"/>
      <c r="P25" s="10"/>
      <c r="Q25" s="37" t="s">
        <v>769</v>
      </c>
      <c r="R25" s="13" t="s">
        <v>822</v>
      </c>
      <c r="S25" s="13" t="s">
        <v>832</v>
      </c>
      <c r="T25" s="13" t="s">
        <v>824</v>
      </c>
      <c r="U25" s="13" t="s">
        <v>824</v>
      </c>
      <c r="V25" s="13" t="s">
        <v>824</v>
      </c>
      <c r="W25" s="13"/>
      <c r="X25" s="14"/>
      <c r="Y25" s="26"/>
    </row>
    <row r="26" spans="1:25" ht="24.95" hidden="1" customHeight="1">
      <c r="A26" s="10">
        <v>23</v>
      </c>
      <c r="B26" s="60" t="s">
        <v>767</v>
      </c>
      <c r="C26" s="11" t="s">
        <v>48</v>
      </c>
      <c r="D26" s="56" t="s">
        <v>818</v>
      </c>
      <c r="E26" s="56" t="s">
        <v>50</v>
      </c>
      <c r="F26" s="21" t="s">
        <v>33</v>
      </c>
      <c r="G26" s="57">
        <v>22000</v>
      </c>
      <c r="H26" s="61">
        <v>1</v>
      </c>
      <c r="I26" s="56" t="s">
        <v>51</v>
      </c>
      <c r="J26" s="57">
        <v>22000</v>
      </c>
      <c r="K26" s="58">
        <v>0</v>
      </c>
      <c r="L26" s="57">
        <v>22000</v>
      </c>
      <c r="M26" s="117" t="s">
        <v>52</v>
      </c>
      <c r="N26" s="36" t="s">
        <v>46</v>
      </c>
      <c r="O26" s="10"/>
      <c r="P26" s="10"/>
      <c r="Q26" s="11" t="s">
        <v>774</v>
      </c>
      <c r="R26" s="13" t="s">
        <v>822</v>
      </c>
      <c r="S26" s="13" t="s">
        <v>829</v>
      </c>
      <c r="T26" s="13" t="s">
        <v>824</v>
      </c>
      <c r="U26" s="23" t="s">
        <v>778</v>
      </c>
      <c r="V26" s="23" t="s">
        <v>778</v>
      </c>
      <c r="W26" s="13" t="s">
        <v>830</v>
      </c>
      <c r="X26" s="57">
        <v>22000</v>
      </c>
      <c r="Y26" s="26"/>
    </row>
    <row r="27" spans="1:25" ht="24.95" customHeight="1">
      <c r="A27" s="10">
        <v>24</v>
      </c>
      <c r="B27" s="60" t="s">
        <v>767</v>
      </c>
      <c r="C27" s="11" t="s">
        <v>48</v>
      </c>
      <c r="D27" s="56" t="s">
        <v>818</v>
      </c>
      <c r="E27" s="56" t="s">
        <v>833</v>
      </c>
      <c r="F27" s="21" t="s">
        <v>33</v>
      </c>
      <c r="G27" s="57">
        <v>13500</v>
      </c>
      <c r="H27" s="61">
        <v>1</v>
      </c>
      <c r="I27" s="56" t="s">
        <v>51</v>
      </c>
      <c r="J27" s="57">
        <v>13500</v>
      </c>
      <c r="K27" s="58">
        <v>0</v>
      </c>
      <c r="L27" s="57">
        <v>13500</v>
      </c>
      <c r="M27" s="117" t="s">
        <v>52</v>
      </c>
      <c r="N27" s="36" t="s">
        <v>45</v>
      </c>
      <c r="O27" s="10"/>
      <c r="P27" s="10"/>
      <c r="Q27" s="37" t="s">
        <v>769</v>
      </c>
      <c r="R27" s="13" t="s">
        <v>822</v>
      </c>
      <c r="S27" s="13" t="s">
        <v>823</v>
      </c>
      <c r="T27" s="13" t="s">
        <v>824</v>
      </c>
      <c r="U27" s="13" t="s">
        <v>824</v>
      </c>
      <c r="V27" s="13" t="s">
        <v>824</v>
      </c>
      <c r="W27" s="13" t="s">
        <v>825</v>
      </c>
      <c r="X27" s="14">
        <v>13500</v>
      </c>
      <c r="Y27" s="26"/>
    </row>
    <row r="28" spans="1:25" ht="24.95" customHeight="1">
      <c r="A28" s="10">
        <v>25</v>
      </c>
      <c r="B28" s="60" t="s">
        <v>767</v>
      </c>
      <c r="C28" s="11" t="s">
        <v>48</v>
      </c>
      <c r="D28" s="56" t="s">
        <v>818</v>
      </c>
      <c r="E28" s="56" t="s">
        <v>834</v>
      </c>
      <c r="F28" s="21" t="s">
        <v>33</v>
      </c>
      <c r="G28" s="57">
        <v>6659</v>
      </c>
      <c r="H28" s="61">
        <v>2</v>
      </c>
      <c r="I28" s="56" t="s">
        <v>51</v>
      </c>
      <c r="J28" s="57">
        <v>13318</v>
      </c>
      <c r="K28" s="58">
        <v>0</v>
      </c>
      <c r="L28" s="57">
        <v>13318</v>
      </c>
      <c r="M28" s="117" t="s">
        <v>52</v>
      </c>
      <c r="N28" s="36" t="s">
        <v>45</v>
      </c>
      <c r="O28" s="10"/>
      <c r="P28" s="10"/>
      <c r="Q28" s="37" t="s">
        <v>769</v>
      </c>
      <c r="R28" s="13" t="s">
        <v>822</v>
      </c>
      <c r="S28" s="13" t="s">
        <v>832</v>
      </c>
      <c r="T28" s="13" t="s">
        <v>824</v>
      </c>
      <c r="U28" s="13" t="s">
        <v>824</v>
      </c>
      <c r="V28" s="13" t="s">
        <v>824</v>
      </c>
      <c r="W28" s="13"/>
      <c r="X28" s="14"/>
      <c r="Y28" s="26"/>
    </row>
    <row r="29" spans="1:25" ht="24.95" customHeight="1">
      <c r="A29" s="10">
        <v>26</v>
      </c>
      <c r="B29" s="60" t="s">
        <v>767</v>
      </c>
      <c r="C29" s="11" t="s">
        <v>48</v>
      </c>
      <c r="D29" s="56" t="s">
        <v>818</v>
      </c>
      <c r="E29" s="56" t="s">
        <v>796</v>
      </c>
      <c r="F29" s="21" t="s">
        <v>33</v>
      </c>
      <c r="G29" s="57">
        <v>51400</v>
      </c>
      <c r="H29" s="61">
        <v>1</v>
      </c>
      <c r="I29" s="56" t="s">
        <v>51</v>
      </c>
      <c r="J29" s="57">
        <v>50000</v>
      </c>
      <c r="K29" s="58">
        <v>1400</v>
      </c>
      <c r="L29" s="57">
        <v>51400</v>
      </c>
      <c r="M29" s="117" t="s">
        <v>52</v>
      </c>
      <c r="N29" s="112" t="s">
        <v>61</v>
      </c>
      <c r="O29" s="10"/>
      <c r="P29" s="10"/>
      <c r="Q29" s="11" t="s">
        <v>797</v>
      </c>
      <c r="R29" s="13" t="s">
        <v>835</v>
      </c>
      <c r="S29" s="13" t="s">
        <v>836</v>
      </c>
      <c r="T29" s="13" t="s">
        <v>837</v>
      </c>
      <c r="U29" s="13"/>
      <c r="V29" s="13"/>
      <c r="W29" s="13"/>
      <c r="X29" s="14"/>
      <c r="Y29" s="26"/>
    </row>
    <row r="30" spans="1:25" ht="24.95" customHeight="1">
      <c r="A30" s="10">
        <v>27</v>
      </c>
      <c r="B30" s="60" t="s">
        <v>767</v>
      </c>
      <c r="C30" s="11" t="s">
        <v>48</v>
      </c>
      <c r="D30" s="56" t="s">
        <v>818</v>
      </c>
      <c r="E30" s="56" t="s">
        <v>838</v>
      </c>
      <c r="F30" s="21" t="s">
        <v>33</v>
      </c>
      <c r="G30" s="57">
        <v>25000</v>
      </c>
      <c r="H30" s="61">
        <v>1</v>
      </c>
      <c r="I30" s="56" t="s">
        <v>51</v>
      </c>
      <c r="J30" s="57">
        <v>25000</v>
      </c>
      <c r="K30" s="58">
        <v>0</v>
      </c>
      <c r="L30" s="57">
        <v>25000</v>
      </c>
      <c r="M30" s="117" t="s">
        <v>52</v>
      </c>
      <c r="N30" s="36" t="s">
        <v>45</v>
      </c>
      <c r="O30" s="10"/>
      <c r="P30" s="10"/>
      <c r="Q30" s="37" t="s">
        <v>769</v>
      </c>
      <c r="R30" s="13" t="s">
        <v>822</v>
      </c>
      <c r="S30" s="13" t="s">
        <v>823</v>
      </c>
      <c r="T30" s="13" t="s">
        <v>824</v>
      </c>
      <c r="U30" s="23" t="s">
        <v>773</v>
      </c>
      <c r="V30" s="23" t="s">
        <v>773</v>
      </c>
      <c r="W30" s="13" t="s">
        <v>825</v>
      </c>
      <c r="X30" s="14">
        <v>25000</v>
      </c>
      <c r="Y30" s="26"/>
    </row>
    <row r="31" spans="1:25" ht="24.95" customHeight="1">
      <c r="A31" s="10">
        <v>28</v>
      </c>
      <c r="B31" s="60" t="s">
        <v>767</v>
      </c>
      <c r="C31" s="11" t="s">
        <v>48</v>
      </c>
      <c r="D31" s="56" t="s">
        <v>839</v>
      </c>
      <c r="E31" s="56" t="s">
        <v>840</v>
      </c>
      <c r="F31" s="21" t="s">
        <v>33</v>
      </c>
      <c r="G31" s="57">
        <v>25000</v>
      </c>
      <c r="H31" s="61">
        <v>1</v>
      </c>
      <c r="I31" s="56" t="s">
        <v>51</v>
      </c>
      <c r="J31" s="57">
        <v>25000</v>
      </c>
      <c r="K31" s="58">
        <v>0</v>
      </c>
      <c r="L31" s="57">
        <v>25000</v>
      </c>
      <c r="M31" s="117" t="s">
        <v>52</v>
      </c>
      <c r="N31" s="36" t="s">
        <v>44</v>
      </c>
      <c r="O31" s="10"/>
      <c r="P31" s="10"/>
      <c r="Q31" s="37" t="s">
        <v>769</v>
      </c>
      <c r="R31" s="13" t="s">
        <v>637</v>
      </c>
      <c r="S31" s="13" t="s">
        <v>841</v>
      </c>
      <c r="T31" s="13" t="s">
        <v>842</v>
      </c>
      <c r="U31" s="13" t="s">
        <v>787</v>
      </c>
      <c r="V31" s="13" t="s">
        <v>787</v>
      </c>
      <c r="W31" s="13"/>
      <c r="X31" s="14"/>
      <c r="Y31" s="26"/>
    </row>
    <row r="32" spans="1:25" ht="24.95" customHeight="1">
      <c r="A32" s="10">
        <v>29</v>
      </c>
      <c r="B32" s="60" t="s">
        <v>767</v>
      </c>
      <c r="C32" s="11" t="s">
        <v>48</v>
      </c>
      <c r="D32" s="56" t="s">
        <v>839</v>
      </c>
      <c r="E32" s="56" t="s">
        <v>236</v>
      </c>
      <c r="F32" s="21" t="s">
        <v>33</v>
      </c>
      <c r="G32" s="57">
        <v>8000</v>
      </c>
      <c r="H32" s="61">
        <v>1</v>
      </c>
      <c r="I32" s="56" t="s">
        <v>51</v>
      </c>
      <c r="J32" s="57">
        <v>8000</v>
      </c>
      <c r="K32" s="58">
        <v>0</v>
      </c>
      <c r="L32" s="57">
        <v>8000</v>
      </c>
      <c r="M32" s="117" t="s">
        <v>52</v>
      </c>
      <c r="N32" s="36" t="s">
        <v>44</v>
      </c>
      <c r="O32" s="10"/>
      <c r="P32" s="10"/>
      <c r="Q32" s="37" t="s">
        <v>769</v>
      </c>
      <c r="R32" s="13" t="s">
        <v>637</v>
      </c>
      <c r="S32" s="13" t="s">
        <v>843</v>
      </c>
      <c r="T32" s="13" t="s">
        <v>639</v>
      </c>
      <c r="U32" s="13" t="s">
        <v>639</v>
      </c>
      <c r="V32" s="13" t="s">
        <v>639</v>
      </c>
      <c r="W32" s="13"/>
      <c r="X32" s="14"/>
      <c r="Y32" s="26"/>
    </row>
    <row r="33" spans="1:25" ht="24.95" hidden="1" customHeight="1">
      <c r="A33" s="10">
        <v>30</v>
      </c>
      <c r="B33" s="60" t="s">
        <v>767</v>
      </c>
      <c r="C33" s="11" t="s">
        <v>48</v>
      </c>
      <c r="D33" s="56" t="s">
        <v>839</v>
      </c>
      <c r="E33" s="56" t="s">
        <v>844</v>
      </c>
      <c r="F33" s="21" t="s">
        <v>33</v>
      </c>
      <c r="G33" s="57">
        <v>10000</v>
      </c>
      <c r="H33" s="61">
        <v>1</v>
      </c>
      <c r="I33" s="56" t="s">
        <v>51</v>
      </c>
      <c r="J33" s="57">
        <v>10000</v>
      </c>
      <c r="K33" s="58">
        <v>0</v>
      </c>
      <c r="L33" s="57">
        <v>10000</v>
      </c>
      <c r="M33" s="117" t="s">
        <v>52</v>
      </c>
      <c r="N33" s="36" t="s">
        <v>46</v>
      </c>
      <c r="O33" s="10"/>
      <c r="P33" s="10"/>
      <c r="Q33" s="11" t="s">
        <v>774</v>
      </c>
      <c r="R33" s="13" t="s">
        <v>637</v>
      </c>
      <c r="S33" s="13" t="s">
        <v>845</v>
      </c>
      <c r="T33" s="13" t="s">
        <v>639</v>
      </c>
      <c r="U33" s="23" t="s">
        <v>778</v>
      </c>
      <c r="V33" s="23" t="s">
        <v>778</v>
      </c>
      <c r="W33" s="13" t="s">
        <v>846</v>
      </c>
      <c r="X33" s="14">
        <v>10000</v>
      </c>
      <c r="Y33" s="26"/>
    </row>
    <row r="34" spans="1:25" ht="24.95" customHeight="1">
      <c r="A34" s="10">
        <v>31</v>
      </c>
      <c r="B34" s="60" t="s">
        <v>767</v>
      </c>
      <c r="C34" s="11" t="s">
        <v>48</v>
      </c>
      <c r="D34" s="56" t="s">
        <v>839</v>
      </c>
      <c r="E34" s="56" t="s">
        <v>833</v>
      </c>
      <c r="F34" s="21" t="s">
        <v>33</v>
      </c>
      <c r="G34" s="57">
        <v>13500</v>
      </c>
      <c r="H34" s="61">
        <v>2</v>
      </c>
      <c r="I34" s="56" t="s">
        <v>51</v>
      </c>
      <c r="J34" s="57">
        <v>27000</v>
      </c>
      <c r="K34" s="58">
        <v>0</v>
      </c>
      <c r="L34" s="57">
        <v>27000</v>
      </c>
      <c r="M34" s="117" t="s">
        <v>52</v>
      </c>
      <c r="N34" s="36" t="s">
        <v>44</v>
      </c>
      <c r="O34" s="10"/>
      <c r="P34" s="10"/>
      <c r="Q34" s="37" t="s">
        <v>769</v>
      </c>
      <c r="R34" s="13" t="s">
        <v>637</v>
      </c>
      <c r="S34" s="13" t="s">
        <v>841</v>
      </c>
      <c r="T34" s="13" t="s">
        <v>842</v>
      </c>
      <c r="U34" s="13" t="s">
        <v>787</v>
      </c>
      <c r="V34" s="13" t="s">
        <v>787</v>
      </c>
      <c r="W34" s="13"/>
      <c r="X34" s="14"/>
      <c r="Y34" s="26"/>
    </row>
    <row r="35" spans="1:25" ht="24.95" customHeight="1">
      <c r="A35" s="10">
        <v>32</v>
      </c>
      <c r="B35" s="60" t="s">
        <v>767</v>
      </c>
      <c r="C35" s="11" t="s">
        <v>48</v>
      </c>
      <c r="D35" s="56" t="s">
        <v>839</v>
      </c>
      <c r="E35" s="56" t="s">
        <v>821</v>
      </c>
      <c r="F35" s="21" t="s">
        <v>33</v>
      </c>
      <c r="G35" s="57">
        <v>6350</v>
      </c>
      <c r="H35" s="61">
        <v>1</v>
      </c>
      <c r="I35" s="56" t="s">
        <v>51</v>
      </c>
      <c r="J35" s="57">
        <v>6350</v>
      </c>
      <c r="K35" s="58">
        <v>0</v>
      </c>
      <c r="L35" s="57">
        <v>6350</v>
      </c>
      <c r="M35" s="117" t="s">
        <v>52</v>
      </c>
      <c r="N35" s="36" t="s">
        <v>44</v>
      </c>
      <c r="O35" s="13"/>
      <c r="P35" s="13"/>
      <c r="Q35" s="37" t="s">
        <v>769</v>
      </c>
      <c r="R35" s="13" t="s">
        <v>637</v>
      </c>
      <c r="S35" s="13" t="s">
        <v>841</v>
      </c>
      <c r="T35" s="13" t="s">
        <v>842</v>
      </c>
      <c r="U35" s="13" t="s">
        <v>787</v>
      </c>
      <c r="V35" s="13" t="s">
        <v>787</v>
      </c>
      <c r="W35" s="13"/>
      <c r="X35" s="14"/>
      <c r="Y35" s="26"/>
    </row>
    <row r="36" spans="1:25" ht="24.95" customHeight="1">
      <c r="A36" s="10">
        <v>33</v>
      </c>
      <c r="B36" s="60" t="s">
        <v>767</v>
      </c>
      <c r="C36" s="11" t="s">
        <v>48</v>
      </c>
      <c r="D36" s="56" t="s">
        <v>839</v>
      </c>
      <c r="E36" s="56" t="s">
        <v>847</v>
      </c>
      <c r="F36" s="21" t="s">
        <v>33</v>
      </c>
      <c r="G36" s="57">
        <v>18000</v>
      </c>
      <c r="H36" s="61">
        <v>1</v>
      </c>
      <c r="I36" s="56" t="s">
        <v>51</v>
      </c>
      <c r="J36" s="57">
        <v>18000</v>
      </c>
      <c r="K36" s="58">
        <v>0</v>
      </c>
      <c r="L36" s="57">
        <v>18000</v>
      </c>
      <c r="M36" s="117" t="s">
        <v>52</v>
      </c>
      <c r="N36" s="36" t="s">
        <v>44</v>
      </c>
      <c r="O36" s="10"/>
      <c r="P36" s="10"/>
      <c r="Q36" s="37" t="s">
        <v>769</v>
      </c>
      <c r="R36" s="13" t="s">
        <v>637</v>
      </c>
      <c r="S36" s="13" t="s">
        <v>841</v>
      </c>
      <c r="T36" s="13" t="s">
        <v>842</v>
      </c>
      <c r="U36" s="13" t="s">
        <v>787</v>
      </c>
      <c r="V36" s="13" t="s">
        <v>787</v>
      </c>
      <c r="W36" s="13"/>
      <c r="X36" s="14"/>
      <c r="Y36" s="26"/>
    </row>
    <row r="37" spans="1:25" ht="24.95" customHeight="1">
      <c r="A37" s="10">
        <v>34</v>
      </c>
      <c r="B37" s="60" t="s">
        <v>767</v>
      </c>
      <c r="C37" s="11" t="s">
        <v>48</v>
      </c>
      <c r="D37" s="56" t="s">
        <v>839</v>
      </c>
      <c r="E37" s="56" t="s">
        <v>848</v>
      </c>
      <c r="F37" s="21" t="s">
        <v>33</v>
      </c>
      <c r="G37" s="57">
        <v>80000</v>
      </c>
      <c r="H37" s="61">
        <v>1</v>
      </c>
      <c r="I37" s="56" t="s">
        <v>51</v>
      </c>
      <c r="J37" s="57">
        <v>80000</v>
      </c>
      <c r="K37" s="58">
        <v>0</v>
      </c>
      <c r="L37" s="57">
        <v>80000</v>
      </c>
      <c r="M37" s="117" t="s">
        <v>52</v>
      </c>
      <c r="N37" s="36" t="s">
        <v>44</v>
      </c>
      <c r="O37" s="10"/>
      <c r="P37" s="10"/>
      <c r="Q37" s="37" t="s">
        <v>769</v>
      </c>
      <c r="R37" s="13" t="s">
        <v>637</v>
      </c>
      <c r="S37" s="13" t="s">
        <v>841</v>
      </c>
      <c r="T37" s="13" t="s">
        <v>842</v>
      </c>
      <c r="U37" s="13" t="s">
        <v>787</v>
      </c>
      <c r="V37" s="13" t="s">
        <v>787</v>
      </c>
      <c r="W37" s="13"/>
      <c r="X37" s="14"/>
      <c r="Y37" s="26"/>
    </row>
    <row r="38" spans="1:25" ht="24.95" customHeight="1">
      <c r="A38" s="10">
        <v>35</v>
      </c>
      <c r="B38" s="60" t="s">
        <v>767</v>
      </c>
      <c r="C38" s="11" t="s">
        <v>48</v>
      </c>
      <c r="D38" s="56" t="s">
        <v>839</v>
      </c>
      <c r="E38" s="56" t="s">
        <v>582</v>
      </c>
      <c r="F38" s="21" t="s">
        <v>33</v>
      </c>
      <c r="G38" s="57">
        <v>18000</v>
      </c>
      <c r="H38" s="61">
        <v>1</v>
      </c>
      <c r="I38" s="56" t="s">
        <v>51</v>
      </c>
      <c r="J38" s="57">
        <v>18000</v>
      </c>
      <c r="K38" s="58">
        <v>0</v>
      </c>
      <c r="L38" s="57">
        <v>18000</v>
      </c>
      <c r="M38" s="117" t="s">
        <v>52</v>
      </c>
      <c r="N38" s="36" t="s">
        <v>45</v>
      </c>
      <c r="O38" s="10"/>
      <c r="P38" s="10"/>
      <c r="Q38" s="37" t="s">
        <v>769</v>
      </c>
      <c r="R38" s="13" t="s">
        <v>637</v>
      </c>
      <c r="S38" s="13" t="s">
        <v>849</v>
      </c>
      <c r="T38" s="13" t="s">
        <v>639</v>
      </c>
      <c r="U38" s="13" t="s">
        <v>639</v>
      </c>
      <c r="V38" s="13" t="s">
        <v>639</v>
      </c>
      <c r="W38" s="13"/>
      <c r="X38" s="14"/>
      <c r="Y38" s="26"/>
    </row>
    <row r="39" spans="1:25" ht="24.95" customHeight="1">
      <c r="A39" s="10">
        <v>36</v>
      </c>
      <c r="B39" s="60" t="s">
        <v>767</v>
      </c>
      <c r="C39" s="11" t="s">
        <v>48</v>
      </c>
      <c r="D39" s="56" t="s">
        <v>839</v>
      </c>
      <c r="E39" s="56" t="s">
        <v>116</v>
      </c>
      <c r="F39" s="21" t="s">
        <v>33</v>
      </c>
      <c r="G39" s="57">
        <v>30000</v>
      </c>
      <c r="H39" s="61">
        <v>1</v>
      </c>
      <c r="I39" s="56" t="s">
        <v>51</v>
      </c>
      <c r="J39" s="57">
        <v>30000</v>
      </c>
      <c r="K39" s="58">
        <v>0</v>
      </c>
      <c r="L39" s="57">
        <v>30000</v>
      </c>
      <c r="M39" s="117" t="s">
        <v>52</v>
      </c>
      <c r="N39" s="36" t="s">
        <v>44</v>
      </c>
      <c r="O39" s="10"/>
      <c r="P39" s="10"/>
      <c r="Q39" s="37" t="s">
        <v>769</v>
      </c>
      <c r="R39" s="13" t="s">
        <v>637</v>
      </c>
      <c r="S39" s="13" t="s">
        <v>841</v>
      </c>
      <c r="T39" s="13" t="s">
        <v>842</v>
      </c>
      <c r="U39" s="13" t="s">
        <v>787</v>
      </c>
      <c r="V39" s="13" t="s">
        <v>787</v>
      </c>
      <c r="W39" s="13"/>
      <c r="X39" s="14"/>
      <c r="Y39" s="26"/>
    </row>
    <row r="40" spans="1:25" ht="24.95" customHeight="1">
      <c r="A40" s="10">
        <v>37</v>
      </c>
      <c r="B40" s="60" t="s">
        <v>767</v>
      </c>
      <c r="C40" s="11" t="s">
        <v>48</v>
      </c>
      <c r="D40" s="56" t="s">
        <v>850</v>
      </c>
      <c r="E40" s="56" t="s">
        <v>851</v>
      </c>
      <c r="F40" s="21" t="s">
        <v>33</v>
      </c>
      <c r="G40" s="57">
        <v>7900</v>
      </c>
      <c r="H40" s="61">
        <v>2</v>
      </c>
      <c r="I40" s="56" t="s">
        <v>51</v>
      </c>
      <c r="J40" s="57">
        <v>15800</v>
      </c>
      <c r="K40" s="58">
        <v>0</v>
      </c>
      <c r="L40" s="57">
        <v>15800</v>
      </c>
      <c r="M40" s="117" t="s">
        <v>52</v>
      </c>
      <c r="N40" s="36" t="s">
        <v>61</v>
      </c>
      <c r="O40" s="10"/>
      <c r="P40" s="10"/>
      <c r="Q40" s="37" t="s">
        <v>769</v>
      </c>
      <c r="R40" s="13" t="s">
        <v>775</v>
      </c>
      <c r="S40" s="13" t="s">
        <v>852</v>
      </c>
      <c r="T40" s="13" t="s">
        <v>777</v>
      </c>
      <c r="U40" s="13"/>
      <c r="V40" s="13"/>
      <c r="W40" s="13"/>
      <c r="X40" s="14"/>
      <c r="Y40" s="26"/>
    </row>
    <row r="41" spans="1:25" ht="24.95" hidden="1" customHeight="1">
      <c r="A41" s="10">
        <v>38</v>
      </c>
      <c r="B41" s="60" t="s">
        <v>767</v>
      </c>
      <c r="C41" s="11" t="s">
        <v>48</v>
      </c>
      <c r="D41" s="56" t="s">
        <v>850</v>
      </c>
      <c r="E41" s="56" t="s">
        <v>853</v>
      </c>
      <c r="F41" s="21" t="s">
        <v>33</v>
      </c>
      <c r="G41" s="57">
        <v>12900</v>
      </c>
      <c r="H41" s="61">
        <v>1</v>
      </c>
      <c r="I41" s="56" t="s">
        <v>51</v>
      </c>
      <c r="J41" s="57">
        <v>12900</v>
      </c>
      <c r="K41" s="58">
        <v>0</v>
      </c>
      <c r="L41" s="57">
        <v>12900</v>
      </c>
      <c r="M41" s="117" t="s">
        <v>52</v>
      </c>
      <c r="N41" s="36" t="s">
        <v>46</v>
      </c>
      <c r="O41" s="10"/>
      <c r="P41" s="10"/>
      <c r="Q41" s="11" t="s">
        <v>774</v>
      </c>
      <c r="R41" s="13" t="s">
        <v>854</v>
      </c>
      <c r="S41" s="13" t="s">
        <v>855</v>
      </c>
      <c r="T41" s="13" t="s">
        <v>856</v>
      </c>
      <c r="U41" s="23" t="s">
        <v>778</v>
      </c>
      <c r="V41" s="23" t="s">
        <v>778</v>
      </c>
      <c r="W41" s="13" t="s">
        <v>857</v>
      </c>
      <c r="X41" s="14">
        <v>12900</v>
      </c>
      <c r="Y41" s="26"/>
    </row>
    <row r="42" spans="1:25" ht="24.95" customHeight="1">
      <c r="A42" s="10">
        <v>39</v>
      </c>
      <c r="B42" s="60" t="s">
        <v>767</v>
      </c>
      <c r="C42" s="11" t="s">
        <v>48</v>
      </c>
      <c r="D42" s="56" t="s">
        <v>850</v>
      </c>
      <c r="E42" s="56" t="s">
        <v>847</v>
      </c>
      <c r="F42" s="21" t="s">
        <v>33</v>
      </c>
      <c r="G42" s="57">
        <v>18000</v>
      </c>
      <c r="H42" s="61">
        <v>1</v>
      </c>
      <c r="I42" s="56" t="s">
        <v>51</v>
      </c>
      <c r="J42" s="57">
        <v>18000</v>
      </c>
      <c r="K42" s="58">
        <v>0</v>
      </c>
      <c r="L42" s="57">
        <v>18000</v>
      </c>
      <c r="M42" s="117" t="s">
        <v>52</v>
      </c>
      <c r="N42" s="36" t="s">
        <v>45</v>
      </c>
      <c r="O42" s="10"/>
      <c r="P42" s="10"/>
      <c r="Q42" s="37" t="s">
        <v>769</v>
      </c>
      <c r="R42" s="13" t="s">
        <v>775</v>
      </c>
      <c r="S42" s="13" t="s">
        <v>852</v>
      </c>
      <c r="T42" s="13" t="s">
        <v>777</v>
      </c>
      <c r="U42" s="13" t="s">
        <v>777</v>
      </c>
      <c r="V42" s="13" t="s">
        <v>777</v>
      </c>
      <c r="W42" s="13"/>
      <c r="X42" s="14">
        <v>26900</v>
      </c>
      <c r="Y42" s="26"/>
    </row>
    <row r="43" spans="1:25" ht="24.95" hidden="1" customHeight="1">
      <c r="A43" s="10">
        <v>40</v>
      </c>
      <c r="B43" s="60" t="s">
        <v>767</v>
      </c>
      <c r="C43" s="11" t="s">
        <v>48</v>
      </c>
      <c r="D43" s="56" t="s">
        <v>850</v>
      </c>
      <c r="E43" s="56" t="s">
        <v>858</v>
      </c>
      <c r="F43" s="21" t="s">
        <v>33</v>
      </c>
      <c r="G43" s="57">
        <v>26900</v>
      </c>
      <c r="H43" s="61">
        <v>1</v>
      </c>
      <c r="I43" s="56" t="s">
        <v>51</v>
      </c>
      <c r="J43" s="57">
        <v>26900</v>
      </c>
      <c r="K43" s="58">
        <v>0</v>
      </c>
      <c r="L43" s="57">
        <v>26900</v>
      </c>
      <c r="M43" s="117" t="s">
        <v>52</v>
      </c>
      <c r="N43" s="36" t="s">
        <v>46</v>
      </c>
      <c r="O43" s="10"/>
      <c r="P43" s="10"/>
      <c r="Q43" s="11" t="s">
        <v>774</v>
      </c>
      <c r="R43" s="13" t="s">
        <v>854</v>
      </c>
      <c r="S43" s="13" t="s">
        <v>855</v>
      </c>
      <c r="T43" s="13" t="s">
        <v>856</v>
      </c>
      <c r="U43" s="23" t="s">
        <v>778</v>
      </c>
      <c r="V43" s="23" t="s">
        <v>778</v>
      </c>
      <c r="W43" s="13" t="s">
        <v>857</v>
      </c>
      <c r="X43" s="14">
        <v>26900</v>
      </c>
      <c r="Y43" s="26"/>
    </row>
    <row r="44" spans="1:25" ht="24.95" customHeight="1">
      <c r="A44" s="10">
        <v>41</v>
      </c>
      <c r="B44" s="60" t="s">
        <v>767</v>
      </c>
      <c r="C44" s="11" t="s">
        <v>48</v>
      </c>
      <c r="D44" s="56" t="s">
        <v>850</v>
      </c>
      <c r="E44" s="56" t="s">
        <v>98</v>
      </c>
      <c r="F44" s="21" t="s">
        <v>33</v>
      </c>
      <c r="G44" s="57">
        <v>13000</v>
      </c>
      <c r="H44" s="61">
        <v>1</v>
      </c>
      <c r="I44" s="56" t="s">
        <v>51</v>
      </c>
      <c r="J44" s="57">
        <v>13000</v>
      </c>
      <c r="K44" s="58">
        <v>0</v>
      </c>
      <c r="L44" s="57">
        <v>13000</v>
      </c>
      <c r="M44" s="117" t="s">
        <v>52</v>
      </c>
      <c r="N44" s="36" t="s">
        <v>45</v>
      </c>
      <c r="O44" s="10"/>
      <c r="P44" s="10"/>
      <c r="Q44" s="37" t="s">
        <v>769</v>
      </c>
      <c r="R44" s="13" t="s">
        <v>859</v>
      </c>
      <c r="S44" s="13" t="s">
        <v>860</v>
      </c>
      <c r="T44" s="13" t="s">
        <v>861</v>
      </c>
      <c r="U44" s="13" t="s">
        <v>861</v>
      </c>
      <c r="V44" s="13"/>
      <c r="W44" s="13"/>
      <c r="X44" s="14"/>
      <c r="Y44" s="26"/>
    </row>
    <row r="45" spans="1:25" ht="24.95" customHeight="1">
      <c r="A45" s="10">
        <v>42</v>
      </c>
      <c r="B45" s="60" t="s">
        <v>767</v>
      </c>
      <c r="C45" s="11" t="s">
        <v>48</v>
      </c>
      <c r="D45" s="56" t="s">
        <v>862</v>
      </c>
      <c r="E45" s="56" t="s">
        <v>641</v>
      </c>
      <c r="F45" s="21" t="s">
        <v>33</v>
      </c>
      <c r="G45" s="57">
        <v>16800</v>
      </c>
      <c r="H45" s="61">
        <v>1</v>
      </c>
      <c r="I45" s="56" t="s">
        <v>51</v>
      </c>
      <c r="J45" s="57">
        <v>16800</v>
      </c>
      <c r="K45" s="58">
        <v>0</v>
      </c>
      <c r="L45" s="57">
        <v>16800</v>
      </c>
      <c r="M45" s="117" t="s">
        <v>52</v>
      </c>
      <c r="N45" s="36" t="s">
        <v>45</v>
      </c>
      <c r="O45" s="10"/>
      <c r="P45" s="10"/>
      <c r="Q45" s="37" t="s">
        <v>769</v>
      </c>
      <c r="R45" s="13"/>
      <c r="S45" s="13"/>
      <c r="T45" s="13"/>
      <c r="U45" s="13"/>
      <c r="V45" s="13"/>
      <c r="W45" s="13"/>
      <c r="X45" s="14"/>
      <c r="Y45" s="26"/>
    </row>
    <row r="46" spans="1:25" ht="24.95" hidden="1" customHeight="1">
      <c r="A46" s="10">
        <v>43</v>
      </c>
      <c r="B46" s="60" t="s">
        <v>767</v>
      </c>
      <c r="C46" s="11" t="s">
        <v>48</v>
      </c>
      <c r="D46" s="56" t="s">
        <v>862</v>
      </c>
      <c r="E46" s="56" t="s">
        <v>796</v>
      </c>
      <c r="F46" s="21" t="s">
        <v>33</v>
      </c>
      <c r="G46" s="57">
        <v>51400</v>
      </c>
      <c r="H46" s="61">
        <v>1</v>
      </c>
      <c r="I46" s="56" t="s">
        <v>51</v>
      </c>
      <c r="J46" s="57">
        <v>50000</v>
      </c>
      <c r="K46" s="58">
        <v>1400</v>
      </c>
      <c r="L46" s="57">
        <v>51400</v>
      </c>
      <c r="M46" s="117" t="s">
        <v>52</v>
      </c>
      <c r="N46" s="112" t="s">
        <v>46</v>
      </c>
      <c r="O46" s="10"/>
      <c r="P46" s="10"/>
      <c r="Q46" s="11" t="s">
        <v>797</v>
      </c>
      <c r="R46" s="13" t="s">
        <v>798</v>
      </c>
      <c r="S46" s="13" t="s">
        <v>863</v>
      </c>
      <c r="T46" s="13" t="s">
        <v>864</v>
      </c>
      <c r="U46" s="13" t="s">
        <v>801</v>
      </c>
      <c r="V46" s="13" t="s">
        <v>801</v>
      </c>
      <c r="W46" s="13" t="s">
        <v>802</v>
      </c>
      <c r="X46" s="14">
        <v>50900</v>
      </c>
      <c r="Y46" s="26"/>
    </row>
    <row r="47" spans="1:25" ht="24.95" hidden="1" customHeight="1">
      <c r="A47" s="10">
        <v>44</v>
      </c>
      <c r="B47" s="60" t="s">
        <v>767</v>
      </c>
      <c r="C47" s="11" t="s">
        <v>48</v>
      </c>
      <c r="D47" s="56" t="s">
        <v>862</v>
      </c>
      <c r="E47" s="56" t="s">
        <v>865</v>
      </c>
      <c r="F47" s="21" t="s">
        <v>33</v>
      </c>
      <c r="G47" s="57">
        <v>30000</v>
      </c>
      <c r="H47" s="61">
        <v>1</v>
      </c>
      <c r="I47" s="56" t="s">
        <v>51</v>
      </c>
      <c r="J47" s="57">
        <v>30000</v>
      </c>
      <c r="K47" s="58">
        <v>0</v>
      </c>
      <c r="L47" s="57">
        <v>30000</v>
      </c>
      <c r="M47" s="117" t="s">
        <v>52</v>
      </c>
      <c r="N47" s="36" t="s">
        <v>46</v>
      </c>
      <c r="O47" s="10"/>
      <c r="P47" s="10"/>
      <c r="Q47" s="11" t="s">
        <v>774</v>
      </c>
      <c r="R47" s="13" t="s">
        <v>781</v>
      </c>
      <c r="S47" s="13" t="s">
        <v>866</v>
      </c>
      <c r="T47" s="13" t="s">
        <v>772</v>
      </c>
      <c r="U47" s="23" t="s">
        <v>778</v>
      </c>
      <c r="V47" s="23" t="s">
        <v>778</v>
      </c>
      <c r="W47" s="13" t="s">
        <v>857</v>
      </c>
      <c r="X47" s="57">
        <v>30000</v>
      </c>
      <c r="Y47" s="26"/>
    </row>
    <row r="48" spans="1:25" ht="24.95" hidden="1" customHeight="1">
      <c r="A48" s="10">
        <v>45</v>
      </c>
      <c r="B48" s="60" t="s">
        <v>767</v>
      </c>
      <c r="C48" s="11" t="s">
        <v>48</v>
      </c>
      <c r="D48" s="56" t="s">
        <v>862</v>
      </c>
      <c r="E48" s="56" t="s">
        <v>815</v>
      </c>
      <c r="F48" s="21" t="s">
        <v>59</v>
      </c>
      <c r="G48" s="57">
        <v>2240</v>
      </c>
      <c r="H48" s="61">
        <v>50</v>
      </c>
      <c r="I48" s="56" t="s">
        <v>51</v>
      </c>
      <c r="J48" s="57">
        <v>112000</v>
      </c>
      <c r="K48" s="58">
        <v>0</v>
      </c>
      <c r="L48" s="57">
        <v>112000</v>
      </c>
      <c r="M48" s="117" t="s">
        <v>52</v>
      </c>
      <c r="N48" s="112" t="s">
        <v>45</v>
      </c>
      <c r="O48" s="10"/>
      <c r="P48" s="10"/>
      <c r="Q48" s="11" t="s">
        <v>816</v>
      </c>
      <c r="R48" s="13" t="s">
        <v>867</v>
      </c>
      <c r="S48" s="13" t="s">
        <v>868</v>
      </c>
      <c r="T48" s="13" t="s">
        <v>817</v>
      </c>
      <c r="U48" s="13" t="s">
        <v>869</v>
      </c>
      <c r="V48" s="13" t="s">
        <v>869</v>
      </c>
      <c r="W48" s="13"/>
      <c r="X48" s="14">
        <v>112000</v>
      </c>
      <c r="Y48" s="26"/>
    </row>
    <row r="49" spans="1:25" ht="24.95" hidden="1" customHeight="1">
      <c r="A49" s="10">
        <v>46</v>
      </c>
      <c r="B49" s="60" t="s">
        <v>767</v>
      </c>
      <c r="C49" s="11" t="s">
        <v>48</v>
      </c>
      <c r="D49" s="56" t="s">
        <v>870</v>
      </c>
      <c r="E49" s="56" t="s">
        <v>853</v>
      </c>
      <c r="F49" s="21" t="s">
        <v>33</v>
      </c>
      <c r="G49" s="57">
        <v>12900</v>
      </c>
      <c r="H49" s="61">
        <v>1</v>
      </c>
      <c r="I49" s="56" t="s">
        <v>51</v>
      </c>
      <c r="J49" s="57">
        <v>12900</v>
      </c>
      <c r="K49" s="58">
        <v>0</v>
      </c>
      <c r="L49" s="57">
        <v>12900</v>
      </c>
      <c r="M49" s="117" t="s">
        <v>52</v>
      </c>
      <c r="N49" s="36" t="s">
        <v>46</v>
      </c>
      <c r="O49" s="10"/>
      <c r="P49" s="10"/>
      <c r="Q49" s="11" t="s">
        <v>774</v>
      </c>
      <c r="R49" s="13" t="s">
        <v>871</v>
      </c>
      <c r="S49" s="13" t="s">
        <v>872</v>
      </c>
      <c r="T49" s="13" t="s">
        <v>772</v>
      </c>
      <c r="U49" s="23" t="s">
        <v>778</v>
      </c>
      <c r="V49" s="23" t="s">
        <v>778</v>
      </c>
      <c r="W49" s="13" t="s">
        <v>873</v>
      </c>
      <c r="X49" s="14">
        <v>12900</v>
      </c>
      <c r="Y49" s="26"/>
    </row>
    <row r="50" spans="1:25" ht="24.95" customHeight="1">
      <c r="A50" s="10">
        <v>47</v>
      </c>
      <c r="B50" s="60" t="s">
        <v>767</v>
      </c>
      <c r="C50" s="11" t="s">
        <v>48</v>
      </c>
      <c r="D50" s="56" t="s">
        <v>870</v>
      </c>
      <c r="E50" s="56" t="s">
        <v>792</v>
      </c>
      <c r="F50" s="21" t="s">
        <v>33</v>
      </c>
      <c r="G50" s="57">
        <v>30000</v>
      </c>
      <c r="H50" s="61">
        <v>1</v>
      </c>
      <c r="I50" s="56" t="s">
        <v>51</v>
      </c>
      <c r="J50" s="57">
        <v>30000</v>
      </c>
      <c r="K50" s="58">
        <v>0</v>
      </c>
      <c r="L50" s="57">
        <v>30000</v>
      </c>
      <c r="M50" s="117" t="s">
        <v>52</v>
      </c>
      <c r="N50" s="36" t="s">
        <v>45</v>
      </c>
      <c r="O50" s="10"/>
      <c r="P50" s="10"/>
      <c r="Q50" s="37" t="s">
        <v>769</v>
      </c>
      <c r="R50" s="13" t="s">
        <v>871</v>
      </c>
      <c r="S50" s="13" t="s">
        <v>874</v>
      </c>
      <c r="T50" s="13" t="s">
        <v>772</v>
      </c>
      <c r="U50" s="13" t="s">
        <v>772</v>
      </c>
      <c r="V50" s="13"/>
      <c r="W50" s="13"/>
      <c r="X50" s="14"/>
      <c r="Y50" s="26"/>
    </row>
    <row r="51" spans="1:25" ht="24.95" customHeight="1">
      <c r="A51" s="10">
        <v>48</v>
      </c>
      <c r="B51" s="60" t="s">
        <v>767</v>
      </c>
      <c r="C51" s="11" t="s">
        <v>48</v>
      </c>
      <c r="D51" s="56" t="s">
        <v>870</v>
      </c>
      <c r="E51" s="56" t="s">
        <v>98</v>
      </c>
      <c r="F51" s="21" t="s">
        <v>33</v>
      </c>
      <c r="G51" s="57">
        <v>13000</v>
      </c>
      <c r="H51" s="61">
        <v>1</v>
      </c>
      <c r="I51" s="56" t="s">
        <v>51</v>
      </c>
      <c r="J51" s="57">
        <v>13000</v>
      </c>
      <c r="K51" s="58">
        <v>0</v>
      </c>
      <c r="L51" s="57">
        <v>13000</v>
      </c>
      <c r="M51" s="117" t="s">
        <v>52</v>
      </c>
      <c r="N51" s="36" t="s">
        <v>45</v>
      </c>
      <c r="O51" s="10"/>
      <c r="P51" s="10"/>
      <c r="Q51" s="37" t="s">
        <v>769</v>
      </c>
      <c r="R51" s="13" t="s">
        <v>781</v>
      </c>
      <c r="S51" s="13" t="s">
        <v>875</v>
      </c>
      <c r="T51" s="13" t="s">
        <v>772</v>
      </c>
      <c r="U51" s="13" t="s">
        <v>772</v>
      </c>
      <c r="V51" s="13"/>
      <c r="W51" s="13"/>
      <c r="X51" s="14"/>
      <c r="Y51" s="26"/>
    </row>
    <row r="52" spans="1:25" ht="24.95" hidden="1" customHeight="1">
      <c r="A52" s="10">
        <v>49</v>
      </c>
      <c r="B52" s="60" t="s">
        <v>767</v>
      </c>
      <c r="C52" s="11" t="s">
        <v>48</v>
      </c>
      <c r="D52" s="56" t="s">
        <v>870</v>
      </c>
      <c r="E52" s="56" t="s">
        <v>858</v>
      </c>
      <c r="F52" s="21" t="s">
        <v>33</v>
      </c>
      <c r="G52" s="57">
        <v>26900</v>
      </c>
      <c r="H52" s="61">
        <v>1</v>
      </c>
      <c r="I52" s="56" t="s">
        <v>51</v>
      </c>
      <c r="J52" s="57">
        <v>26900</v>
      </c>
      <c r="K52" s="58">
        <v>0</v>
      </c>
      <c r="L52" s="57">
        <v>26900</v>
      </c>
      <c r="M52" s="117" t="s">
        <v>52</v>
      </c>
      <c r="N52" s="36" t="s">
        <v>46</v>
      </c>
      <c r="O52" s="10"/>
      <c r="P52" s="10"/>
      <c r="Q52" s="11" t="s">
        <v>774</v>
      </c>
      <c r="R52" s="13" t="s">
        <v>871</v>
      </c>
      <c r="S52" s="13" t="s">
        <v>872</v>
      </c>
      <c r="T52" s="13" t="s">
        <v>772</v>
      </c>
      <c r="U52" s="23" t="s">
        <v>778</v>
      </c>
      <c r="V52" s="23" t="s">
        <v>778</v>
      </c>
      <c r="W52" s="13" t="s">
        <v>873</v>
      </c>
      <c r="X52" s="14">
        <v>26900</v>
      </c>
      <c r="Y52" s="26"/>
    </row>
    <row r="53" spans="1:25" ht="24.95" customHeight="1">
      <c r="A53" s="10">
        <v>50</v>
      </c>
      <c r="B53" s="60" t="s">
        <v>767</v>
      </c>
      <c r="C53" s="11" t="s">
        <v>48</v>
      </c>
      <c r="D53" s="56" t="s">
        <v>876</v>
      </c>
      <c r="E53" s="56" t="s">
        <v>833</v>
      </c>
      <c r="F53" s="21" t="s">
        <v>33</v>
      </c>
      <c r="G53" s="57">
        <v>13500</v>
      </c>
      <c r="H53" s="61">
        <v>1</v>
      </c>
      <c r="I53" s="56" t="s">
        <v>51</v>
      </c>
      <c r="J53" s="57">
        <v>13500</v>
      </c>
      <c r="K53" s="58">
        <v>0</v>
      </c>
      <c r="L53" s="57">
        <v>13500</v>
      </c>
      <c r="M53" s="117" t="s">
        <v>52</v>
      </c>
      <c r="N53" s="36" t="s">
        <v>45</v>
      </c>
      <c r="O53" s="10"/>
      <c r="P53" s="10"/>
      <c r="Q53" s="37" t="s">
        <v>769</v>
      </c>
      <c r="R53" s="13" t="s">
        <v>775</v>
      </c>
      <c r="S53" s="13" t="s">
        <v>877</v>
      </c>
      <c r="T53" s="13" t="s">
        <v>777</v>
      </c>
      <c r="U53" s="13" t="s">
        <v>777</v>
      </c>
      <c r="V53" s="13" t="s">
        <v>777</v>
      </c>
      <c r="W53" s="13"/>
      <c r="X53" s="14"/>
      <c r="Y53" s="26"/>
    </row>
    <row r="54" spans="1:25" ht="24.95" customHeight="1">
      <c r="A54" s="10">
        <v>51</v>
      </c>
      <c r="B54" s="60" t="s">
        <v>767</v>
      </c>
      <c r="C54" s="11" t="s">
        <v>48</v>
      </c>
      <c r="D54" s="56" t="s">
        <v>876</v>
      </c>
      <c r="E54" s="56" t="s">
        <v>792</v>
      </c>
      <c r="F54" s="21" t="s">
        <v>33</v>
      </c>
      <c r="G54" s="57">
        <v>30000</v>
      </c>
      <c r="H54" s="61">
        <v>1</v>
      </c>
      <c r="I54" s="56" t="s">
        <v>51</v>
      </c>
      <c r="J54" s="57">
        <v>30000</v>
      </c>
      <c r="K54" s="58">
        <v>0</v>
      </c>
      <c r="L54" s="57">
        <v>30000</v>
      </c>
      <c r="M54" s="117" t="s">
        <v>52</v>
      </c>
      <c r="N54" s="36" t="s">
        <v>45</v>
      </c>
      <c r="O54" s="10"/>
      <c r="P54" s="10"/>
      <c r="Q54" s="37" t="s">
        <v>769</v>
      </c>
      <c r="R54" s="13" t="s">
        <v>775</v>
      </c>
      <c r="S54" s="13" t="s">
        <v>877</v>
      </c>
      <c r="T54" s="13" t="s">
        <v>777</v>
      </c>
      <c r="U54" s="13" t="s">
        <v>777</v>
      </c>
      <c r="V54" s="13" t="s">
        <v>777</v>
      </c>
      <c r="W54" s="13"/>
      <c r="X54" s="14"/>
      <c r="Y54" s="26"/>
    </row>
    <row r="55" spans="1:25" ht="24.95" customHeight="1">
      <c r="A55" s="10">
        <v>52</v>
      </c>
      <c r="B55" s="60" t="s">
        <v>767</v>
      </c>
      <c r="C55" s="11" t="s">
        <v>48</v>
      </c>
      <c r="D55" s="56" t="s">
        <v>876</v>
      </c>
      <c r="E55" s="56" t="s">
        <v>838</v>
      </c>
      <c r="F55" s="21" t="s">
        <v>33</v>
      </c>
      <c r="G55" s="57">
        <v>25000</v>
      </c>
      <c r="H55" s="61">
        <v>1</v>
      </c>
      <c r="I55" s="56" t="s">
        <v>51</v>
      </c>
      <c r="J55" s="57">
        <v>25000</v>
      </c>
      <c r="K55" s="58">
        <v>0</v>
      </c>
      <c r="L55" s="57">
        <v>25000</v>
      </c>
      <c r="M55" s="117" t="s">
        <v>52</v>
      </c>
      <c r="N55" s="36" t="s">
        <v>45</v>
      </c>
      <c r="O55" s="10"/>
      <c r="P55" s="10"/>
      <c r="Q55" s="37" t="s">
        <v>769</v>
      </c>
      <c r="R55" s="13" t="s">
        <v>775</v>
      </c>
      <c r="S55" s="13" t="s">
        <v>877</v>
      </c>
      <c r="T55" s="13" t="s">
        <v>777</v>
      </c>
      <c r="U55" s="13" t="s">
        <v>777</v>
      </c>
      <c r="V55" s="13" t="s">
        <v>777</v>
      </c>
      <c r="W55" s="13"/>
      <c r="X55" s="14"/>
      <c r="Y55" s="26"/>
    </row>
    <row r="56" spans="1:25" ht="24.95" hidden="1" customHeight="1">
      <c r="A56" s="10">
        <v>53</v>
      </c>
      <c r="B56" s="60" t="s">
        <v>767</v>
      </c>
      <c r="C56" s="11" t="s">
        <v>48</v>
      </c>
      <c r="D56" s="56" t="s">
        <v>876</v>
      </c>
      <c r="E56" s="56" t="s">
        <v>878</v>
      </c>
      <c r="F56" s="21" t="s">
        <v>33</v>
      </c>
      <c r="G56" s="57">
        <v>32000</v>
      </c>
      <c r="H56" s="61">
        <v>1</v>
      </c>
      <c r="I56" s="56" t="s">
        <v>51</v>
      </c>
      <c r="J56" s="57">
        <v>32000</v>
      </c>
      <c r="K56" s="58">
        <v>0</v>
      </c>
      <c r="L56" s="57">
        <v>32000</v>
      </c>
      <c r="M56" s="117" t="s">
        <v>52</v>
      </c>
      <c r="N56" s="112" t="s">
        <v>46</v>
      </c>
      <c r="O56" s="10"/>
      <c r="P56" s="10"/>
      <c r="Q56" s="11" t="s">
        <v>774</v>
      </c>
      <c r="R56" s="13" t="s">
        <v>879</v>
      </c>
      <c r="S56" s="13" t="s">
        <v>880</v>
      </c>
      <c r="T56" s="13"/>
      <c r="U56" s="13" t="s">
        <v>881</v>
      </c>
      <c r="V56" s="13" t="s">
        <v>881</v>
      </c>
      <c r="W56" s="138" t="s">
        <v>881</v>
      </c>
      <c r="X56" s="405">
        <v>32000</v>
      </c>
      <c r="Y56" s="20"/>
    </row>
    <row r="57" spans="1:25" ht="24.95" customHeight="1">
      <c r="A57" s="10">
        <v>54</v>
      </c>
      <c r="B57" s="60" t="s">
        <v>767</v>
      </c>
      <c r="C57" s="11" t="s">
        <v>48</v>
      </c>
      <c r="D57" s="56" t="s">
        <v>876</v>
      </c>
      <c r="E57" s="56" t="s">
        <v>98</v>
      </c>
      <c r="F57" s="21" t="s">
        <v>33</v>
      </c>
      <c r="G57" s="57">
        <v>13000</v>
      </c>
      <c r="H57" s="61">
        <v>1</v>
      </c>
      <c r="I57" s="56" t="s">
        <v>51</v>
      </c>
      <c r="J57" s="57">
        <v>13000</v>
      </c>
      <c r="K57" s="58">
        <v>0</v>
      </c>
      <c r="L57" s="57">
        <v>13000</v>
      </c>
      <c r="M57" s="117" t="s">
        <v>52</v>
      </c>
      <c r="N57" s="36" t="s">
        <v>45</v>
      </c>
      <c r="O57" s="10"/>
      <c r="P57" s="10"/>
      <c r="Q57" s="37" t="s">
        <v>769</v>
      </c>
      <c r="R57" s="13" t="s">
        <v>775</v>
      </c>
      <c r="S57" s="13" t="s">
        <v>882</v>
      </c>
      <c r="T57" s="13" t="s">
        <v>777</v>
      </c>
      <c r="U57" s="13" t="s">
        <v>777</v>
      </c>
      <c r="V57" s="13"/>
      <c r="W57" s="13"/>
      <c r="X57" s="14"/>
      <c r="Y57" s="26"/>
    </row>
    <row r="58" spans="1:25" ht="24.95" customHeight="1">
      <c r="A58" s="10">
        <v>55</v>
      </c>
      <c r="B58" s="60" t="s">
        <v>767</v>
      </c>
      <c r="C58" s="11" t="s">
        <v>48</v>
      </c>
      <c r="D58" s="56" t="s">
        <v>883</v>
      </c>
      <c r="E58" s="56" t="s">
        <v>833</v>
      </c>
      <c r="F58" s="21" t="s">
        <v>33</v>
      </c>
      <c r="G58" s="57">
        <v>13500</v>
      </c>
      <c r="H58" s="61">
        <v>2</v>
      </c>
      <c r="I58" s="56" t="s">
        <v>51</v>
      </c>
      <c r="J58" s="57">
        <v>27000</v>
      </c>
      <c r="K58" s="58">
        <v>0</v>
      </c>
      <c r="L58" s="57">
        <v>27000</v>
      </c>
      <c r="M58" s="117" t="s">
        <v>52</v>
      </c>
      <c r="N58" s="36" t="s">
        <v>45</v>
      </c>
      <c r="O58" s="10"/>
      <c r="P58" s="10"/>
      <c r="Q58" s="37" t="s">
        <v>769</v>
      </c>
      <c r="R58" s="13" t="s">
        <v>775</v>
      </c>
      <c r="S58" s="13" t="s">
        <v>884</v>
      </c>
      <c r="T58" s="13" t="s">
        <v>777</v>
      </c>
      <c r="U58" s="13" t="s">
        <v>777</v>
      </c>
      <c r="V58" s="13"/>
      <c r="W58" s="13"/>
      <c r="X58" s="14"/>
      <c r="Y58" s="26"/>
    </row>
    <row r="59" spans="1:25" ht="24.95" customHeight="1">
      <c r="A59" s="10">
        <v>56</v>
      </c>
      <c r="B59" s="60" t="s">
        <v>767</v>
      </c>
      <c r="C59" s="11" t="s">
        <v>48</v>
      </c>
      <c r="D59" s="56" t="s">
        <v>883</v>
      </c>
      <c r="E59" s="56" t="s">
        <v>821</v>
      </c>
      <c r="F59" s="21" t="s">
        <v>33</v>
      </c>
      <c r="G59" s="57">
        <v>6350</v>
      </c>
      <c r="H59" s="61">
        <v>2</v>
      </c>
      <c r="I59" s="56" t="s">
        <v>51</v>
      </c>
      <c r="J59" s="57">
        <v>12700</v>
      </c>
      <c r="K59" s="58">
        <v>0</v>
      </c>
      <c r="L59" s="57">
        <v>12700</v>
      </c>
      <c r="M59" s="117" t="s">
        <v>52</v>
      </c>
      <c r="N59" s="36" t="s">
        <v>45</v>
      </c>
      <c r="O59" s="10"/>
      <c r="P59" s="10"/>
      <c r="Q59" s="37" t="s">
        <v>769</v>
      </c>
      <c r="R59" s="13" t="s">
        <v>775</v>
      </c>
      <c r="S59" s="13" t="s">
        <v>884</v>
      </c>
      <c r="T59" s="13" t="s">
        <v>777</v>
      </c>
      <c r="U59" s="13" t="s">
        <v>777</v>
      </c>
      <c r="V59" s="13"/>
      <c r="W59" s="13"/>
      <c r="X59" s="14"/>
      <c r="Y59" s="26"/>
    </row>
    <row r="60" spans="1:25" ht="24.95" customHeight="1">
      <c r="A60" s="10">
        <v>57</v>
      </c>
      <c r="B60" s="60" t="s">
        <v>767</v>
      </c>
      <c r="C60" s="11" t="s">
        <v>48</v>
      </c>
      <c r="D60" s="56" t="s">
        <v>883</v>
      </c>
      <c r="E60" s="56" t="s">
        <v>885</v>
      </c>
      <c r="F60" s="21" t="s">
        <v>33</v>
      </c>
      <c r="G60" s="57">
        <v>5500</v>
      </c>
      <c r="H60" s="61">
        <v>3</v>
      </c>
      <c r="I60" s="56" t="s">
        <v>51</v>
      </c>
      <c r="J60" s="57">
        <v>16500</v>
      </c>
      <c r="K60" s="58">
        <v>0</v>
      </c>
      <c r="L60" s="57">
        <v>16500</v>
      </c>
      <c r="M60" s="117" t="s">
        <v>52</v>
      </c>
      <c r="N60" s="36" t="s">
        <v>44</v>
      </c>
      <c r="O60" s="10"/>
      <c r="P60" s="10"/>
      <c r="Q60" s="37" t="s">
        <v>769</v>
      </c>
      <c r="R60" s="13" t="s">
        <v>775</v>
      </c>
      <c r="S60" s="13" t="s">
        <v>886</v>
      </c>
      <c r="T60" s="13" t="s">
        <v>777</v>
      </c>
      <c r="U60" s="13" t="s">
        <v>777</v>
      </c>
      <c r="V60" s="13"/>
      <c r="W60" s="13"/>
      <c r="X60" s="14"/>
      <c r="Y60" s="26"/>
    </row>
    <row r="61" spans="1:25" ht="24.95" customHeight="1">
      <c r="A61" s="10">
        <v>58</v>
      </c>
      <c r="B61" s="60" t="s">
        <v>767</v>
      </c>
      <c r="C61" s="11" t="s">
        <v>48</v>
      </c>
      <c r="D61" s="56" t="s">
        <v>883</v>
      </c>
      <c r="E61" s="56" t="s">
        <v>348</v>
      </c>
      <c r="F61" s="21" t="s">
        <v>33</v>
      </c>
      <c r="G61" s="57">
        <v>19500</v>
      </c>
      <c r="H61" s="61">
        <v>1</v>
      </c>
      <c r="I61" s="56" t="s">
        <v>51</v>
      </c>
      <c r="J61" s="57">
        <v>19500</v>
      </c>
      <c r="K61" s="58">
        <v>0</v>
      </c>
      <c r="L61" s="57">
        <v>19500</v>
      </c>
      <c r="M61" s="117" t="s">
        <v>52</v>
      </c>
      <c r="N61" s="36" t="s">
        <v>45</v>
      </c>
      <c r="O61" s="10"/>
      <c r="P61" s="10"/>
      <c r="Q61" s="37" t="s">
        <v>769</v>
      </c>
      <c r="R61" s="13" t="s">
        <v>775</v>
      </c>
      <c r="S61" s="13" t="s">
        <v>884</v>
      </c>
      <c r="T61" s="13" t="s">
        <v>777</v>
      </c>
      <c r="U61" s="13" t="s">
        <v>777</v>
      </c>
      <c r="V61" s="13"/>
      <c r="W61" s="13"/>
      <c r="X61" s="14"/>
      <c r="Y61" s="26"/>
    </row>
    <row r="62" spans="1:25" ht="24.95" hidden="1" customHeight="1">
      <c r="A62" s="10">
        <v>59</v>
      </c>
      <c r="B62" s="60" t="s">
        <v>767</v>
      </c>
      <c r="C62" s="11" t="s">
        <v>48</v>
      </c>
      <c r="D62" s="56" t="s">
        <v>883</v>
      </c>
      <c r="E62" s="56" t="s">
        <v>803</v>
      </c>
      <c r="F62" s="21" t="s">
        <v>33</v>
      </c>
      <c r="G62" s="57">
        <v>2500</v>
      </c>
      <c r="H62" s="61">
        <v>5</v>
      </c>
      <c r="I62" s="56" t="s">
        <v>51</v>
      </c>
      <c r="J62" s="57">
        <v>12500</v>
      </c>
      <c r="K62" s="58">
        <v>0</v>
      </c>
      <c r="L62" s="57">
        <v>12500</v>
      </c>
      <c r="M62" s="117" t="s">
        <v>52</v>
      </c>
      <c r="N62" s="36" t="s">
        <v>46</v>
      </c>
      <c r="O62" s="10"/>
      <c r="P62" s="10"/>
      <c r="Q62" s="11" t="s">
        <v>774</v>
      </c>
      <c r="R62" s="13" t="s">
        <v>775</v>
      </c>
      <c r="S62" s="13" t="s">
        <v>887</v>
      </c>
      <c r="T62" s="13" t="s">
        <v>777</v>
      </c>
      <c r="U62" s="23" t="s">
        <v>778</v>
      </c>
      <c r="V62" s="23" t="s">
        <v>778</v>
      </c>
      <c r="W62" s="13" t="s">
        <v>809</v>
      </c>
      <c r="X62" s="57">
        <v>12500</v>
      </c>
      <c r="Y62" s="26"/>
    </row>
    <row r="63" spans="1:25" ht="24.95" hidden="1" customHeight="1">
      <c r="A63" s="10">
        <v>60</v>
      </c>
      <c r="B63" s="60" t="s">
        <v>767</v>
      </c>
      <c r="C63" s="11" t="s">
        <v>32</v>
      </c>
      <c r="D63" s="56" t="s">
        <v>888</v>
      </c>
      <c r="E63" s="56" t="s">
        <v>889</v>
      </c>
      <c r="F63" s="21" t="s">
        <v>59</v>
      </c>
      <c r="G63" s="57">
        <v>1988060.4</v>
      </c>
      <c r="H63" s="61">
        <v>1</v>
      </c>
      <c r="I63" s="56" t="s">
        <v>51</v>
      </c>
      <c r="J63" s="57">
        <v>1400000</v>
      </c>
      <c r="K63" s="57">
        <v>588060.4</v>
      </c>
      <c r="L63" s="57">
        <v>1988060.4</v>
      </c>
      <c r="M63" s="12" t="s">
        <v>34</v>
      </c>
      <c r="N63" s="25" t="s">
        <v>36</v>
      </c>
      <c r="O63" s="10" t="s">
        <v>890</v>
      </c>
      <c r="P63" s="10"/>
      <c r="Q63" s="11"/>
      <c r="R63" s="13"/>
      <c r="S63" s="13"/>
      <c r="T63" s="13"/>
      <c r="U63" s="13"/>
      <c r="V63" s="13"/>
      <c r="W63" s="13"/>
      <c r="X63" s="14"/>
      <c r="Y63" s="26"/>
    </row>
    <row r="64" spans="1:25" ht="24.95" hidden="1" customHeight="1">
      <c r="A64" s="10">
        <v>61</v>
      </c>
      <c r="B64" s="60" t="s">
        <v>767</v>
      </c>
      <c r="C64" s="11" t="s">
        <v>32</v>
      </c>
      <c r="D64" s="56" t="s">
        <v>888</v>
      </c>
      <c r="E64" s="56" t="s">
        <v>891</v>
      </c>
      <c r="F64" s="21" t="s">
        <v>59</v>
      </c>
      <c r="G64" s="57">
        <v>1993839.37</v>
      </c>
      <c r="H64" s="61">
        <v>1</v>
      </c>
      <c r="I64" s="56" t="s">
        <v>51</v>
      </c>
      <c r="J64" s="57">
        <v>1402384.15</v>
      </c>
      <c r="K64" s="57">
        <v>591455.22</v>
      </c>
      <c r="L64" s="57">
        <v>1993839.37</v>
      </c>
      <c r="M64" s="12" t="s">
        <v>34</v>
      </c>
      <c r="N64" s="25" t="s">
        <v>36</v>
      </c>
      <c r="O64" s="10" t="s">
        <v>890</v>
      </c>
      <c r="P64" s="85"/>
      <c r="Q64" s="86"/>
      <c r="R64" s="179"/>
      <c r="S64" s="179"/>
      <c r="T64" s="179"/>
      <c r="U64" s="179"/>
      <c r="V64" s="179"/>
      <c r="W64" s="179"/>
      <c r="X64" s="180"/>
      <c r="Y64" s="26"/>
    </row>
    <row r="65" spans="1:25" ht="24.95" hidden="1" customHeight="1">
      <c r="A65" s="67">
        <v>62</v>
      </c>
      <c r="B65" s="106" t="s">
        <v>767</v>
      </c>
      <c r="C65" s="68" t="s">
        <v>32</v>
      </c>
      <c r="D65" s="107" t="s">
        <v>888</v>
      </c>
      <c r="E65" s="107" t="s">
        <v>892</v>
      </c>
      <c r="F65" s="108" t="s">
        <v>33</v>
      </c>
      <c r="G65" s="109">
        <v>840000</v>
      </c>
      <c r="H65" s="110">
        <v>1</v>
      </c>
      <c r="I65" s="107" t="s">
        <v>220</v>
      </c>
      <c r="J65" s="109">
        <v>840000</v>
      </c>
      <c r="K65" s="111">
        <v>0</v>
      </c>
      <c r="L65" s="109">
        <v>840000</v>
      </c>
      <c r="M65" s="70" t="s">
        <v>34</v>
      </c>
      <c r="N65" s="71" t="s">
        <v>37</v>
      </c>
      <c r="O65" s="324"/>
      <c r="P65" s="323"/>
      <c r="Q65" s="323"/>
      <c r="R65" s="323"/>
      <c r="S65" s="323"/>
      <c r="T65" s="323"/>
      <c r="U65" s="323"/>
      <c r="V65" s="323"/>
      <c r="W65" s="323"/>
      <c r="X65" s="323"/>
      <c r="Y65" s="322" t="s">
        <v>893</v>
      </c>
    </row>
    <row r="66" spans="1:25" ht="24.95" customHeight="1">
      <c r="A66" s="10">
        <v>63</v>
      </c>
      <c r="B66" s="60" t="s">
        <v>767</v>
      </c>
      <c r="C66" s="11" t="s">
        <v>48</v>
      </c>
      <c r="D66" s="56" t="s">
        <v>894</v>
      </c>
      <c r="E66" s="56" t="s">
        <v>895</v>
      </c>
      <c r="F66" s="21" t="s">
        <v>33</v>
      </c>
      <c r="G66" s="57">
        <v>5200</v>
      </c>
      <c r="H66" s="61">
        <v>3</v>
      </c>
      <c r="I66" s="56" t="s">
        <v>51</v>
      </c>
      <c r="J66" s="57">
        <v>15600</v>
      </c>
      <c r="K66" s="58">
        <v>0</v>
      </c>
      <c r="L66" s="57">
        <v>15600</v>
      </c>
      <c r="M66" s="117" t="s">
        <v>52</v>
      </c>
      <c r="N66" s="36" t="s">
        <v>44</v>
      </c>
      <c r="O66" s="10"/>
      <c r="P66" s="325"/>
      <c r="Q66" s="37" t="s">
        <v>769</v>
      </c>
      <c r="R66" s="326" t="s">
        <v>854</v>
      </c>
      <c r="S66" s="326" t="s">
        <v>896</v>
      </c>
      <c r="T66" s="326" t="s">
        <v>856</v>
      </c>
      <c r="U66" s="326" t="s">
        <v>856</v>
      </c>
      <c r="V66" s="326" t="s">
        <v>856</v>
      </c>
      <c r="W66" s="326"/>
      <c r="X66" s="327"/>
      <c r="Y66" s="26"/>
    </row>
    <row r="67" spans="1:25" ht="24.95" customHeight="1">
      <c r="A67" s="10">
        <v>64</v>
      </c>
      <c r="B67" s="60" t="s">
        <v>767</v>
      </c>
      <c r="C67" s="11" t="s">
        <v>48</v>
      </c>
      <c r="D67" s="56" t="s">
        <v>894</v>
      </c>
      <c r="E67" s="56" t="s">
        <v>897</v>
      </c>
      <c r="F67" s="21" t="s">
        <v>33</v>
      </c>
      <c r="G67" s="57">
        <v>23000</v>
      </c>
      <c r="H67" s="61">
        <v>1</v>
      </c>
      <c r="I67" s="56" t="s">
        <v>51</v>
      </c>
      <c r="J67" s="57">
        <v>23000</v>
      </c>
      <c r="K67" s="58">
        <v>0</v>
      </c>
      <c r="L67" s="57">
        <v>23000</v>
      </c>
      <c r="M67" s="117" t="s">
        <v>52</v>
      </c>
      <c r="N67" s="36" t="s">
        <v>44</v>
      </c>
      <c r="O67" s="10"/>
      <c r="P67" s="10"/>
      <c r="Q67" s="37" t="s">
        <v>769</v>
      </c>
      <c r="R67" s="13" t="s">
        <v>854</v>
      </c>
      <c r="S67" s="13" t="s">
        <v>898</v>
      </c>
      <c r="T67" s="326" t="s">
        <v>856</v>
      </c>
      <c r="U67" s="326" t="s">
        <v>856</v>
      </c>
      <c r="V67" s="1501" t="s">
        <v>856</v>
      </c>
      <c r="W67" s="13"/>
      <c r="X67" s="14"/>
      <c r="Y67" s="26"/>
    </row>
    <row r="68" spans="1:25" ht="24.95" hidden="1" customHeight="1">
      <c r="A68" s="10">
        <v>65</v>
      </c>
      <c r="B68" s="60" t="s">
        <v>767</v>
      </c>
      <c r="C68" s="11" t="s">
        <v>48</v>
      </c>
      <c r="D68" s="56" t="s">
        <v>894</v>
      </c>
      <c r="E68" s="56" t="s">
        <v>899</v>
      </c>
      <c r="F68" s="21" t="s">
        <v>33</v>
      </c>
      <c r="G68" s="57">
        <v>10000</v>
      </c>
      <c r="H68" s="61">
        <v>1</v>
      </c>
      <c r="I68" s="56" t="s">
        <v>51</v>
      </c>
      <c r="J68" s="57">
        <v>10000</v>
      </c>
      <c r="K68" s="58">
        <v>0</v>
      </c>
      <c r="L68" s="57">
        <v>10000</v>
      </c>
      <c r="M68" s="117" t="s">
        <v>52</v>
      </c>
      <c r="N68" s="36" t="s">
        <v>46</v>
      </c>
      <c r="O68" s="10"/>
      <c r="P68" s="10"/>
      <c r="Q68" s="11" t="s">
        <v>774</v>
      </c>
      <c r="R68" s="13" t="s">
        <v>854</v>
      </c>
      <c r="S68" s="13" t="s">
        <v>900</v>
      </c>
      <c r="T68" s="326" t="s">
        <v>856</v>
      </c>
      <c r="U68" s="23" t="s">
        <v>778</v>
      </c>
      <c r="V68" s="23" t="s">
        <v>778</v>
      </c>
      <c r="W68" s="13" t="s">
        <v>901</v>
      </c>
      <c r="X68" s="57">
        <v>10000</v>
      </c>
      <c r="Y68" s="26"/>
    </row>
    <row r="69" spans="1:25" ht="24.95" hidden="1" customHeight="1">
      <c r="A69" s="10">
        <v>66</v>
      </c>
      <c r="B69" s="60" t="s">
        <v>767</v>
      </c>
      <c r="C69" s="11" t="s">
        <v>48</v>
      </c>
      <c r="D69" s="56" t="s">
        <v>894</v>
      </c>
      <c r="E69" s="56" t="s">
        <v>533</v>
      </c>
      <c r="F69" s="21" t="s">
        <v>33</v>
      </c>
      <c r="G69" s="57">
        <v>23000</v>
      </c>
      <c r="H69" s="61">
        <v>1</v>
      </c>
      <c r="I69" s="56" t="s">
        <v>51</v>
      </c>
      <c r="J69" s="57">
        <v>23000</v>
      </c>
      <c r="K69" s="58">
        <v>0</v>
      </c>
      <c r="L69" s="57">
        <v>23000</v>
      </c>
      <c r="M69" s="117" t="s">
        <v>52</v>
      </c>
      <c r="N69" s="36" t="s">
        <v>46</v>
      </c>
      <c r="O69" s="10"/>
      <c r="P69" s="10"/>
      <c r="Q69" s="11" t="s">
        <v>774</v>
      </c>
      <c r="R69" s="13" t="s">
        <v>854</v>
      </c>
      <c r="S69" s="13" t="s">
        <v>900</v>
      </c>
      <c r="T69" s="326" t="s">
        <v>856</v>
      </c>
      <c r="U69" s="23" t="s">
        <v>778</v>
      </c>
      <c r="V69" s="23" t="s">
        <v>778</v>
      </c>
      <c r="W69" s="13" t="s">
        <v>901</v>
      </c>
      <c r="X69" s="57">
        <v>23000</v>
      </c>
      <c r="Y69" s="26"/>
    </row>
    <row r="70" spans="1:25" ht="24.95" customHeight="1">
      <c r="A70" s="10">
        <v>67</v>
      </c>
      <c r="B70" s="60" t="s">
        <v>767</v>
      </c>
      <c r="C70" s="11" t="s">
        <v>48</v>
      </c>
      <c r="D70" s="56" t="s">
        <v>894</v>
      </c>
      <c r="E70" s="56" t="s">
        <v>641</v>
      </c>
      <c r="F70" s="21" t="s">
        <v>33</v>
      </c>
      <c r="G70" s="57">
        <v>16800</v>
      </c>
      <c r="H70" s="61">
        <v>1</v>
      </c>
      <c r="I70" s="56" t="s">
        <v>51</v>
      </c>
      <c r="J70" s="57">
        <v>16800</v>
      </c>
      <c r="K70" s="58">
        <v>0</v>
      </c>
      <c r="L70" s="57">
        <v>16800</v>
      </c>
      <c r="M70" s="117" t="s">
        <v>52</v>
      </c>
      <c r="N70" s="36" t="s">
        <v>44</v>
      </c>
      <c r="O70" s="10"/>
      <c r="P70" s="10"/>
      <c r="Q70" s="37" t="s">
        <v>769</v>
      </c>
      <c r="R70" s="326" t="s">
        <v>854</v>
      </c>
      <c r="S70" s="326" t="s">
        <v>896</v>
      </c>
      <c r="T70" s="326" t="s">
        <v>856</v>
      </c>
      <c r="U70" s="326" t="s">
        <v>856</v>
      </c>
      <c r="V70" s="13"/>
      <c r="W70" s="13"/>
      <c r="X70" s="14"/>
      <c r="Y70" s="26"/>
    </row>
    <row r="71" spans="1:25" ht="24.95" customHeight="1">
      <c r="A71" s="10">
        <v>68</v>
      </c>
      <c r="B71" s="60" t="s">
        <v>767</v>
      </c>
      <c r="C71" s="11" t="s">
        <v>48</v>
      </c>
      <c r="D71" s="56" t="s">
        <v>902</v>
      </c>
      <c r="E71" s="56" t="s">
        <v>826</v>
      </c>
      <c r="F71" s="21" t="s">
        <v>33</v>
      </c>
      <c r="G71" s="57">
        <v>8500</v>
      </c>
      <c r="H71" s="61">
        <v>1</v>
      </c>
      <c r="I71" s="56" t="s">
        <v>51</v>
      </c>
      <c r="J71" s="57">
        <v>8500</v>
      </c>
      <c r="K71" s="58">
        <v>0</v>
      </c>
      <c r="L71" s="57">
        <v>8500</v>
      </c>
      <c r="M71" s="117" t="s">
        <v>52</v>
      </c>
      <c r="N71" s="36" t="s">
        <v>44</v>
      </c>
      <c r="O71" s="10"/>
      <c r="P71" s="10"/>
      <c r="Q71" s="37" t="s">
        <v>769</v>
      </c>
      <c r="R71" s="13" t="s">
        <v>775</v>
      </c>
      <c r="S71" s="13" t="s">
        <v>903</v>
      </c>
      <c r="T71" s="13" t="s">
        <v>777</v>
      </c>
      <c r="U71" s="13" t="s">
        <v>777</v>
      </c>
      <c r="V71" s="13"/>
      <c r="W71" s="13"/>
      <c r="X71" s="14"/>
      <c r="Y71" s="26"/>
    </row>
    <row r="72" spans="1:25" ht="24.95" hidden="1" customHeight="1">
      <c r="A72" s="10">
        <v>69</v>
      </c>
      <c r="B72" s="60" t="s">
        <v>767</v>
      </c>
      <c r="C72" s="11" t="s">
        <v>48</v>
      </c>
      <c r="D72" s="56" t="s">
        <v>902</v>
      </c>
      <c r="E72" s="56" t="s">
        <v>853</v>
      </c>
      <c r="F72" s="21" t="s">
        <v>33</v>
      </c>
      <c r="G72" s="57">
        <v>12900</v>
      </c>
      <c r="H72" s="61">
        <v>1</v>
      </c>
      <c r="I72" s="56" t="s">
        <v>51</v>
      </c>
      <c r="J72" s="57">
        <v>12900</v>
      </c>
      <c r="K72" s="58">
        <v>0</v>
      </c>
      <c r="L72" s="57">
        <v>12900</v>
      </c>
      <c r="M72" s="117" t="s">
        <v>52</v>
      </c>
      <c r="N72" s="36" t="s">
        <v>46</v>
      </c>
      <c r="O72" s="10"/>
      <c r="P72" s="10"/>
      <c r="Q72" s="11" t="s">
        <v>774</v>
      </c>
      <c r="R72" s="13" t="s">
        <v>775</v>
      </c>
      <c r="S72" s="13" t="s">
        <v>904</v>
      </c>
      <c r="T72" s="13" t="s">
        <v>777</v>
      </c>
      <c r="U72" s="23" t="s">
        <v>778</v>
      </c>
      <c r="V72" s="23" t="s">
        <v>778</v>
      </c>
      <c r="W72" s="13" t="s">
        <v>805</v>
      </c>
      <c r="X72" s="57">
        <v>12900</v>
      </c>
      <c r="Y72" s="26"/>
    </row>
    <row r="73" spans="1:25" ht="24.95" hidden="1" customHeight="1">
      <c r="A73" s="10">
        <v>70</v>
      </c>
      <c r="B73" s="60" t="s">
        <v>767</v>
      </c>
      <c r="C73" s="11" t="s">
        <v>48</v>
      </c>
      <c r="D73" s="56" t="s">
        <v>902</v>
      </c>
      <c r="E73" s="56" t="s">
        <v>533</v>
      </c>
      <c r="F73" s="21" t="s">
        <v>33</v>
      </c>
      <c r="G73" s="57">
        <v>23000</v>
      </c>
      <c r="H73" s="61">
        <v>1</v>
      </c>
      <c r="I73" s="56" t="s">
        <v>51</v>
      </c>
      <c r="J73" s="57">
        <v>23000</v>
      </c>
      <c r="K73" s="58">
        <v>0</v>
      </c>
      <c r="L73" s="57">
        <v>23000</v>
      </c>
      <c r="M73" s="117" t="s">
        <v>52</v>
      </c>
      <c r="N73" s="36" t="s">
        <v>46</v>
      </c>
      <c r="O73" s="10"/>
      <c r="P73" s="10"/>
      <c r="Q73" s="11" t="s">
        <v>774</v>
      </c>
      <c r="R73" s="13" t="s">
        <v>775</v>
      </c>
      <c r="S73" s="13" t="s">
        <v>905</v>
      </c>
      <c r="T73" s="13" t="s">
        <v>777</v>
      </c>
      <c r="U73" s="23" t="s">
        <v>778</v>
      </c>
      <c r="V73" s="23" t="s">
        <v>778</v>
      </c>
      <c r="W73" s="13" t="s">
        <v>805</v>
      </c>
      <c r="X73" s="57">
        <v>23000</v>
      </c>
      <c r="Y73" s="26"/>
    </row>
    <row r="74" spans="1:25" ht="24.95" hidden="1" customHeight="1">
      <c r="A74" s="10">
        <v>71</v>
      </c>
      <c r="B74" s="60" t="s">
        <v>767</v>
      </c>
      <c r="C74" s="11" t="s">
        <v>48</v>
      </c>
      <c r="D74" s="56" t="s">
        <v>902</v>
      </c>
      <c r="E74" s="56" t="s">
        <v>858</v>
      </c>
      <c r="F74" s="21" t="s">
        <v>33</v>
      </c>
      <c r="G74" s="57">
        <v>26900</v>
      </c>
      <c r="H74" s="61">
        <v>1</v>
      </c>
      <c r="I74" s="56" t="s">
        <v>51</v>
      </c>
      <c r="J74" s="57">
        <v>26900</v>
      </c>
      <c r="K74" s="58">
        <v>0</v>
      </c>
      <c r="L74" s="57">
        <v>26900</v>
      </c>
      <c r="M74" s="117" t="s">
        <v>52</v>
      </c>
      <c r="N74" s="36" t="s">
        <v>46</v>
      </c>
      <c r="O74" s="10"/>
      <c r="P74" s="10"/>
      <c r="Q74" s="11" t="s">
        <v>774</v>
      </c>
      <c r="R74" s="13" t="s">
        <v>775</v>
      </c>
      <c r="S74" s="13" t="s">
        <v>904</v>
      </c>
      <c r="T74" s="13" t="s">
        <v>777</v>
      </c>
      <c r="U74" s="23" t="s">
        <v>778</v>
      </c>
      <c r="V74" s="23" t="s">
        <v>778</v>
      </c>
      <c r="W74" s="13" t="s">
        <v>805</v>
      </c>
      <c r="X74" s="57">
        <v>26900</v>
      </c>
      <c r="Y74" s="26"/>
    </row>
    <row r="75" spans="1:25" ht="24.95" hidden="1" customHeight="1">
      <c r="A75" s="10">
        <v>72</v>
      </c>
      <c r="B75" s="60" t="s">
        <v>767</v>
      </c>
      <c r="C75" s="11" t="s">
        <v>48</v>
      </c>
      <c r="D75" s="56" t="s">
        <v>902</v>
      </c>
      <c r="E75" s="56" t="s">
        <v>819</v>
      </c>
      <c r="F75" s="21" t="s">
        <v>59</v>
      </c>
      <c r="G75" s="57">
        <v>200000</v>
      </c>
      <c r="H75" s="61">
        <v>1</v>
      </c>
      <c r="I75" s="56" t="s">
        <v>220</v>
      </c>
      <c r="J75" s="57">
        <v>200000</v>
      </c>
      <c r="K75" s="58">
        <v>0</v>
      </c>
      <c r="L75" s="57">
        <v>200000</v>
      </c>
      <c r="M75" s="117" t="s">
        <v>52</v>
      </c>
      <c r="N75" s="112" t="s">
        <v>46</v>
      </c>
      <c r="O75" s="10"/>
      <c r="P75" s="10" t="s">
        <v>171</v>
      </c>
      <c r="Q75" s="11" t="s">
        <v>906</v>
      </c>
      <c r="R75" s="13"/>
      <c r="S75" s="13"/>
      <c r="T75" s="13"/>
      <c r="U75" s="13"/>
      <c r="V75" s="13"/>
      <c r="W75" s="13"/>
      <c r="X75" s="14">
        <v>200000</v>
      </c>
      <c r="Y75" s="26"/>
    </row>
    <row r="76" spans="1:25" ht="24.95" hidden="1" customHeight="1">
      <c r="A76" s="10">
        <v>73</v>
      </c>
      <c r="B76" s="60" t="s">
        <v>767</v>
      </c>
      <c r="C76" s="11" t="s">
        <v>48</v>
      </c>
      <c r="D76" s="56" t="s">
        <v>907</v>
      </c>
      <c r="E76" s="56" t="s">
        <v>788</v>
      </c>
      <c r="F76" s="21" t="s">
        <v>33</v>
      </c>
      <c r="G76" s="57">
        <v>22000</v>
      </c>
      <c r="H76" s="61">
        <v>1</v>
      </c>
      <c r="I76" s="56" t="s">
        <v>51</v>
      </c>
      <c r="J76" s="57">
        <v>22000</v>
      </c>
      <c r="K76" s="58">
        <v>0</v>
      </c>
      <c r="L76" s="57">
        <v>22000</v>
      </c>
      <c r="M76" s="117" t="s">
        <v>52</v>
      </c>
      <c r="N76" s="36" t="s">
        <v>46</v>
      </c>
      <c r="O76" s="10"/>
      <c r="P76" s="10"/>
      <c r="Q76" s="11" t="s">
        <v>774</v>
      </c>
      <c r="R76" s="13" t="s">
        <v>854</v>
      </c>
      <c r="S76" s="13" t="s">
        <v>908</v>
      </c>
      <c r="T76" s="13" t="s">
        <v>856</v>
      </c>
      <c r="U76" s="23" t="s">
        <v>778</v>
      </c>
      <c r="V76" s="23" t="s">
        <v>778</v>
      </c>
      <c r="W76" s="13" t="s">
        <v>805</v>
      </c>
      <c r="X76" s="57">
        <v>22000</v>
      </c>
      <c r="Y76" s="26"/>
    </row>
    <row r="77" spans="1:25" ht="24.95" hidden="1" customHeight="1">
      <c r="A77" s="10">
        <v>74</v>
      </c>
      <c r="B77" s="60" t="s">
        <v>767</v>
      </c>
      <c r="C77" s="11" t="s">
        <v>48</v>
      </c>
      <c r="D77" s="56" t="s">
        <v>907</v>
      </c>
      <c r="E77" s="56" t="s">
        <v>533</v>
      </c>
      <c r="F77" s="21" t="s">
        <v>33</v>
      </c>
      <c r="G77" s="57">
        <v>23000</v>
      </c>
      <c r="H77" s="61">
        <v>3</v>
      </c>
      <c r="I77" s="56" t="s">
        <v>51</v>
      </c>
      <c r="J77" s="57">
        <v>69000</v>
      </c>
      <c r="K77" s="58">
        <v>0</v>
      </c>
      <c r="L77" s="57">
        <v>69000</v>
      </c>
      <c r="M77" s="117" t="s">
        <v>52</v>
      </c>
      <c r="N77" s="36" t="s">
        <v>46</v>
      </c>
      <c r="O77" s="10"/>
      <c r="P77" s="10"/>
      <c r="Q77" s="11" t="s">
        <v>774</v>
      </c>
      <c r="R77" s="13" t="s">
        <v>854</v>
      </c>
      <c r="S77" s="13" t="s">
        <v>908</v>
      </c>
      <c r="T77" s="13" t="s">
        <v>856</v>
      </c>
      <c r="U77" s="23" t="s">
        <v>778</v>
      </c>
      <c r="V77" s="23" t="s">
        <v>778</v>
      </c>
      <c r="W77" s="13" t="s">
        <v>805</v>
      </c>
      <c r="X77" s="57">
        <v>69000</v>
      </c>
      <c r="Y77" s="26"/>
    </row>
    <row r="78" spans="1:25" ht="24.95" customHeight="1">
      <c r="A78" s="10">
        <v>75</v>
      </c>
      <c r="B78" s="60" t="s">
        <v>767</v>
      </c>
      <c r="C78" s="11" t="s">
        <v>48</v>
      </c>
      <c r="D78" s="56" t="s">
        <v>907</v>
      </c>
      <c r="E78" s="56" t="s">
        <v>909</v>
      </c>
      <c r="F78" s="21" t="s">
        <v>33</v>
      </c>
      <c r="G78" s="57">
        <v>11900</v>
      </c>
      <c r="H78" s="61">
        <v>1</v>
      </c>
      <c r="I78" s="56" t="s">
        <v>51</v>
      </c>
      <c r="J78" s="57">
        <v>11900</v>
      </c>
      <c r="K78" s="58">
        <v>0</v>
      </c>
      <c r="L78" s="57">
        <v>11900</v>
      </c>
      <c r="M78" s="117" t="s">
        <v>52</v>
      </c>
      <c r="N78" s="36" t="s">
        <v>41</v>
      </c>
      <c r="O78" s="10"/>
      <c r="P78" s="10"/>
      <c r="Q78" s="37" t="s">
        <v>769</v>
      </c>
      <c r="R78" s="13" t="s">
        <v>854</v>
      </c>
      <c r="S78" s="13" t="s">
        <v>910</v>
      </c>
      <c r="T78" s="13" t="s">
        <v>856</v>
      </c>
      <c r="U78" s="13"/>
      <c r="V78" s="13"/>
      <c r="W78" s="13"/>
      <c r="X78" s="14"/>
      <c r="Y78" s="26"/>
    </row>
    <row r="79" spans="1:25" ht="24.95" customHeight="1">
      <c r="A79" s="10">
        <v>76</v>
      </c>
      <c r="B79" s="60" t="s">
        <v>767</v>
      </c>
      <c r="C79" s="11" t="s">
        <v>48</v>
      </c>
      <c r="D79" s="56" t="s">
        <v>907</v>
      </c>
      <c r="E79" s="56" t="s">
        <v>911</v>
      </c>
      <c r="F79" s="21" t="s">
        <v>59</v>
      </c>
      <c r="G79" s="64">
        <v>3280</v>
      </c>
      <c r="H79" s="65">
        <v>50</v>
      </c>
      <c r="I79" s="56" t="s">
        <v>51</v>
      </c>
      <c r="J79" s="64">
        <v>164000</v>
      </c>
      <c r="K79" s="66">
        <v>0</v>
      </c>
      <c r="L79" s="64">
        <v>164000</v>
      </c>
      <c r="M79" s="117" t="s">
        <v>52</v>
      </c>
      <c r="N79" s="112" t="s">
        <v>40</v>
      </c>
      <c r="O79" s="10"/>
      <c r="P79" s="10"/>
      <c r="Q79" s="11"/>
      <c r="R79" s="13"/>
      <c r="S79" s="13"/>
      <c r="T79" s="13"/>
      <c r="U79" s="13"/>
      <c r="V79" s="13"/>
      <c r="W79" s="13"/>
      <c r="X79" s="14"/>
      <c r="Y79" s="26"/>
    </row>
    <row r="80" spans="1:25" ht="24.95" customHeight="1">
      <c r="A80" s="10">
        <v>77</v>
      </c>
      <c r="B80" s="60" t="s">
        <v>767</v>
      </c>
      <c r="C80" s="11" t="s">
        <v>48</v>
      </c>
      <c r="D80" s="56" t="s">
        <v>876</v>
      </c>
      <c r="E80" s="1141" t="s">
        <v>912</v>
      </c>
      <c r="F80" s="1142" t="s">
        <v>33</v>
      </c>
      <c r="G80" s="57">
        <v>8003.1</v>
      </c>
      <c r="H80" s="61">
        <v>1</v>
      </c>
      <c r="I80" s="1144" t="s">
        <v>51</v>
      </c>
      <c r="J80" s="78">
        <v>8003.1</v>
      </c>
      <c r="K80" s="58"/>
      <c r="L80" s="57">
        <v>8003.1</v>
      </c>
      <c r="M80" s="1502" t="s">
        <v>52</v>
      </c>
      <c r="N80" s="112" t="s">
        <v>41</v>
      </c>
      <c r="O80" s="10"/>
      <c r="P80" s="10"/>
      <c r="Q80" s="11"/>
      <c r="R80" s="13"/>
      <c r="S80" s="13"/>
      <c r="T80" s="13"/>
      <c r="U80" s="13"/>
      <c r="V80" s="13"/>
      <c r="W80" s="13"/>
      <c r="X80" s="14"/>
      <c r="Y80" s="26"/>
    </row>
    <row r="81" spans="1:25" ht="24.95" hidden="1" customHeight="1">
      <c r="A81" s="10">
        <v>78</v>
      </c>
      <c r="B81" s="60" t="s">
        <v>767</v>
      </c>
      <c r="C81" s="11" t="s">
        <v>48</v>
      </c>
      <c r="D81" s="56" t="s">
        <v>876</v>
      </c>
      <c r="E81" s="140" t="s">
        <v>913</v>
      </c>
      <c r="F81" s="1142" t="s">
        <v>33</v>
      </c>
      <c r="G81" s="57">
        <v>10000</v>
      </c>
      <c r="H81" s="61">
        <v>1</v>
      </c>
      <c r="I81" s="1144" t="s">
        <v>51</v>
      </c>
      <c r="J81" s="78">
        <v>10000</v>
      </c>
      <c r="K81" s="58"/>
      <c r="L81" s="57">
        <v>10000</v>
      </c>
      <c r="M81" s="1502" t="s">
        <v>52</v>
      </c>
      <c r="N81" s="112" t="s">
        <v>46</v>
      </c>
      <c r="O81" s="10"/>
      <c r="P81" s="10"/>
      <c r="Q81" s="11" t="s">
        <v>774</v>
      </c>
      <c r="R81" s="13" t="s">
        <v>879</v>
      </c>
      <c r="S81" s="13" t="s">
        <v>880</v>
      </c>
      <c r="T81" s="13"/>
      <c r="U81" s="13" t="s">
        <v>881</v>
      </c>
      <c r="V81" s="13" t="s">
        <v>881</v>
      </c>
      <c r="W81" s="13" t="s">
        <v>881</v>
      </c>
      <c r="X81" s="14">
        <v>10000</v>
      </c>
      <c r="Y81" s="26"/>
    </row>
    <row r="82" spans="1:25" ht="24.95" hidden="1" customHeight="1">
      <c r="A82" s="10">
        <v>79</v>
      </c>
      <c r="B82" s="1138" t="s">
        <v>767</v>
      </c>
      <c r="C82" s="11"/>
      <c r="D82" s="1139"/>
      <c r="E82" s="11"/>
      <c r="F82" s="21" t="s">
        <v>33</v>
      </c>
      <c r="G82" s="1143"/>
      <c r="H82" s="325"/>
      <c r="I82" s="22" t="s">
        <v>19</v>
      </c>
      <c r="J82" s="1143"/>
      <c r="K82" s="1143">
        <f t="shared" ref="K82:K84" si="0">L82-J82</f>
        <v>0</v>
      </c>
      <c r="L82" s="1143">
        <f t="shared" ref="L82:L84" si="1">H82*G82</f>
        <v>0</v>
      </c>
      <c r="M82" s="12" t="s">
        <v>20</v>
      </c>
      <c r="N82" s="25"/>
      <c r="O82" s="10"/>
      <c r="P82" s="10"/>
      <c r="Q82" s="11"/>
      <c r="R82" s="13"/>
      <c r="S82" s="13"/>
      <c r="T82" s="13"/>
      <c r="U82" s="13"/>
      <c r="V82" s="13"/>
      <c r="W82" s="13"/>
      <c r="X82" s="14"/>
      <c r="Y82" s="26"/>
    </row>
    <row r="83" spans="1:25" ht="24.95" hidden="1" customHeight="1">
      <c r="A83" s="10">
        <v>80</v>
      </c>
      <c r="B83" s="1138" t="s">
        <v>767</v>
      </c>
      <c r="C83" s="11"/>
      <c r="D83" s="1140"/>
      <c r="E83" s="11"/>
      <c r="F83" s="21" t="s">
        <v>33</v>
      </c>
      <c r="G83" s="12"/>
      <c r="H83" s="10"/>
      <c r="I83" s="22" t="s">
        <v>19</v>
      </c>
      <c r="J83" s="12"/>
      <c r="K83" s="12">
        <f t="shared" si="0"/>
        <v>0</v>
      </c>
      <c r="L83" s="12">
        <f t="shared" si="1"/>
        <v>0</v>
      </c>
      <c r="M83" s="12" t="s">
        <v>20</v>
      </c>
      <c r="N83" s="25"/>
      <c r="O83" s="10"/>
      <c r="P83" s="10"/>
      <c r="Q83" s="11"/>
      <c r="R83" s="13"/>
      <c r="S83" s="13"/>
      <c r="T83" s="13"/>
      <c r="U83" s="13"/>
      <c r="V83" s="13"/>
      <c r="W83" s="13"/>
      <c r="X83" s="14"/>
      <c r="Y83" s="26"/>
    </row>
    <row r="84" spans="1:25" ht="24.95" hidden="1" customHeight="1">
      <c r="A84" s="10">
        <v>81</v>
      </c>
      <c r="B84" s="1138" t="s">
        <v>767</v>
      </c>
      <c r="C84" s="11" t="s">
        <v>17</v>
      </c>
      <c r="D84" s="30"/>
      <c r="E84" s="11"/>
      <c r="F84" s="21" t="s">
        <v>18</v>
      </c>
      <c r="G84" s="12"/>
      <c r="H84" s="10"/>
      <c r="I84" s="22" t="s">
        <v>19</v>
      </c>
      <c r="J84" s="12"/>
      <c r="K84" s="12">
        <f t="shared" si="0"/>
        <v>0</v>
      </c>
      <c r="L84" s="12">
        <f t="shared" si="1"/>
        <v>0</v>
      </c>
      <c r="M84" s="12" t="s">
        <v>34</v>
      </c>
      <c r="N84" s="25"/>
      <c r="O84" s="10"/>
      <c r="P84" s="10"/>
      <c r="Q84" s="11"/>
      <c r="R84" s="13"/>
      <c r="S84" s="13"/>
      <c r="T84" s="13"/>
      <c r="U84" s="13"/>
      <c r="V84" s="13"/>
      <c r="W84" s="13"/>
      <c r="X84" s="14"/>
      <c r="Y84" s="26"/>
    </row>
    <row r="85" spans="1:25" hidden="1">
      <c r="A85" s="79"/>
      <c r="B85" s="79"/>
      <c r="C85" s="79"/>
      <c r="D85" s="79"/>
      <c r="E85" s="79"/>
      <c r="F85" s="79"/>
      <c r="G85" s="79"/>
      <c r="H85" s="79"/>
      <c r="I85" s="79"/>
      <c r="J85" s="96">
        <f>SUM(J4:J84)</f>
        <v>5910640.25</v>
      </c>
      <c r="K85" s="96">
        <f t="shared" ref="K85:L85" si="2">SUM(K4:K84)</f>
        <v>1183715.6200000001</v>
      </c>
      <c r="L85" s="96">
        <f t="shared" si="2"/>
        <v>7094355.8699999992</v>
      </c>
      <c r="M85" s="79"/>
      <c r="N85" s="79"/>
      <c r="O85" s="80"/>
      <c r="P85" s="80"/>
      <c r="Q85" s="79"/>
      <c r="R85" s="79"/>
      <c r="S85" s="79"/>
      <c r="T85" s="79"/>
      <c r="U85" s="79"/>
      <c r="V85" s="79"/>
      <c r="W85" s="79"/>
      <c r="X85" s="79"/>
      <c r="Y85" s="79"/>
    </row>
    <row r="86" spans="1:25">
      <c r="N86" s="36"/>
    </row>
  </sheetData>
  <autoFilter ref="A1:AW85" xr:uid="{137CE078-9019-4B39-A4E6-39E49A71B9D7}">
    <filterColumn colId="13">
      <filters>
        <filter val="5.คณะกรรมการพิจารณาผล/เสนอหน.หน่วยงานเพื่อขอความเห็นชอบ"/>
        <filter val="6.หัวหน้าหน่วยงานเห็นชอบผลการพิจารณา"/>
        <filter val="8.ลงนามสัญญาแล้ว"/>
        <filter val="9.ส่งมอบครุภัณฑ์/งานจ้าง"/>
      </filters>
    </filterColumn>
  </autoFilter>
  <mergeCells count="16">
    <mergeCell ref="A2:A3"/>
    <mergeCell ref="B2:B3"/>
    <mergeCell ref="C2:C3"/>
    <mergeCell ref="D2:D3"/>
    <mergeCell ref="E2:E3"/>
    <mergeCell ref="F2:F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11">
    <dataValidation type="list" allowBlank="1" showInputMessage="1" showErrorMessage="1" sqref="N84" xr:uid="{3A8FC133-B5E2-4A19-BBB7-62B3FC72008E}">
      <formula1>INDIRECT($M$84)</formula1>
    </dataValidation>
    <dataValidation type="list" allowBlank="1" showInputMessage="1" showErrorMessage="1" sqref="N83" xr:uid="{9168B2BE-7335-41E1-86B9-4542E6376BA6}">
      <formula1>INDIRECT($M$83)</formula1>
    </dataValidation>
    <dataValidation type="list" allowBlank="1" showInputMessage="1" showErrorMessage="1" sqref="N82" xr:uid="{157378BB-F268-4C11-BB6A-4FD4AF832BC6}">
      <formula1>INDIRECT($M$82)</formula1>
    </dataValidation>
    <dataValidation type="list" allowBlank="1" showInputMessage="1" showErrorMessage="1" sqref="N65" xr:uid="{35F00A62-936B-42AF-9B90-B2ACFBB6C3D7}">
      <formula1>INDIRECT($M$65)</formula1>
    </dataValidation>
    <dataValidation type="list" allowBlank="1" showInputMessage="1" showErrorMessage="1" sqref="N64" xr:uid="{B272CD9B-BC1E-4FF6-B767-01F29730DBEE}">
      <formula1>INDIRECT($M$64)</formula1>
    </dataValidation>
    <dataValidation type="list" allowBlank="1" showInputMessage="1" showErrorMessage="1" sqref="N63" xr:uid="{EA62C2D4-7224-40A3-AD76-6A971CE9AA20}">
      <formula1>INDIRECT($M$63)</formula1>
    </dataValidation>
    <dataValidation type="list" allowBlank="1" showInputMessage="1" showErrorMessage="1" sqref="N86 N66:N81 N4:N62" xr:uid="{DD176B00-29E0-4DE7-8DC7-CBE0B7F419B7}">
      <formula1>INDIRECT($M$4)</formula1>
    </dataValidation>
    <dataValidation type="list" allowBlank="1" showInputMessage="1" showErrorMessage="1" sqref="M4:M84" xr:uid="{9F86F740-B788-4359-B115-99B8954D53A1}">
      <formula1>$AK$2:$AK$4</formula1>
    </dataValidation>
    <dataValidation type="list" allowBlank="1" showInputMessage="1" showErrorMessage="1" sqref="I82:I84" xr:uid="{C73D58EF-DA82-409A-A251-EDF306890332}">
      <formula1>$AJ$2:$AJ$5</formula1>
    </dataValidation>
    <dataValidation type="list" allowBlank="1" showInputMessage="1" showErrorMessage="1" sqref="F82:G84 F4:F81" xr:uid="{CAC5A6D7-1D47-4AE5-BD19-85E0127ADD5E}">
      <formula1>$AI$2:$AI$4</formula1>
    </dataValidation>
    <dataValidation type="list" allowBlank="1" showInputMessage="1" showErrorMessage="1" sqref="C4:C84" xr:uid="{C3D6F18C-01F6-4F87-B7FA-5E450A8ED926}">
      <formula1>$AH$2:$AH$5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8FBDB-E171-431F-950C-9A5AF77C0DFF}">
  <dimension ref="A1:AW85"/>
  <sheetViews>
    <sheetView zoomScale="112" zoomScaleNormal="112" workbookViewId="0">
      <pane ySplit="3" topLeftCell="A27" activePane="bottomLeft" state="frozen"/>
      <selection pane="bottomLeft" activeCell="T71" sqref="T71"/>
      <selection activeCell="H1" sqref="H1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13.5" customWidth="1"/>
    <col min="5" max="5" width="35.25" customWidth="1"/>
    <col min="6" max="6" width="10" customWidth="1"/>
    <col min="7" max="7" width="11.25" customWidth="1"/>
    <col min="8" max="8" width="9" customWidth="1"/>
    <col min="9" max="9" width="10.625" customWidth="1"/>
    <col min="10" max="10" width="12.75" customWidth="1"/>
    <col min="11" max="11" width="13.125" customWidth="1"/>
    <col min="12" max="12" width="13" customWidth="1"/>
    <col min="13" max="13" width="14.25" customWidth="1"/>
    <col min="14" max="14" width="29.5" customWidth="1"/>
    <col min="15" max="15" width="18.5" style="53" customWidth="1"/>
    <col min="16" max="16" width="14.125" style="53" customWidth="1"/>
    <col min="17" max="17" width="18.5" customWidth="1"/>
    <col min="18" max="18" width="13.25" customWidth="1"/>
    <col min="19" max="19" width="12.87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7" width="9" customWidth="1"/>
    <col min="38" max="38" width="13.375" customWidth="1"/>
    <col min="39" max="39" width="29" customWidth="1"/>
    <col min="40" max="40" width="33.5" customWidth="1"/>
    <col min="41" max="41" width="28.5" customWidth="1"/>
    <col min="42" max="42" width="43.125" customWidth="1"/>
    <col min="43" max="43" width="50" customWidth="1"/>
    <col min="44" max="44" width="31.25" customWidth="1"/>
    <col min="45" max="45" width="22" customWidth="1"/>
    <col min="46" max="46" width="28.25" customWidth="1"/>
    <col min="47" max="47" width="19.5" customWidth="1"/>
    <col min="48" max="48" width="20.625" customWidth="1"/>
    <col min="49" max="49" width="13.125" customWidth="1"/>
    <col min="50" max="50" width="16.125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60.75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33">
        <v>1</v>
      </c>
      <c r="B4" s="60" t="s">
        <v>914</v>
      </c>
      <c r="C4" s="11" t="s">
        <v>17</v>
      </c>
      <c r="D4" s="56" t="s">
        <v>915</v>
      </c>
      <c r="E4" s="56" t="s">
        <v>92</v>
      </c>
      <c r="F4" s="21" t="s">
        <v>33</v>
      </c>
      <c r="G4" s="57">
        <v>25000</v>
      </c>
      <c r="H4" s="61">
        <v>1</v>
      </c>
      <c r="I4" s="56" t="s">
        <v>220</v>
      </c>
      <c r="J4" s="57">
        <v>25000</v>
      </c>
      <c r="K4" s="58">
        <v>0</v>
      </c>
      <c r="L4" s="57">
        <v>25000</v>
      </c>
      <c r="M4" s="35" t="s">
        <v>52</v>
      </c>
      <c r="N4" s="36" t="s">
        <v>46</v>
      </c>
      <c r="O4" s="54"/>
      <c r="P4" s="818">
        <v>24265</v>
      </c>
      <c r="Q4" s="11" t="s">
        <v>916</v>
      </c>
      <c r="R4" s="186" t="s">
        <v>917</v>
      </c>
      <c r="S4" s="188" t="s">
        <v>918</v>
      </c>
      <c r="T4" s="187" t="s">
        <v>919</v>
      </c>
      <c r="U4" s="187" t="s">
        <v>920</v>
      </c>
      <c r="V4" s="187" t="s">
        <v>920</v>
      </c>
      <c r="W4" s="187" t="s">
        <v>921</v>
      </c>
      <c r="X4" s="357">
        <v>25000</v>
      </c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customHeight="1">
      <c r="A5" s="33">
        <v>2</v>
      </c>
      <c r="B5" s="60" t="s">
        <v>914</v>
      </c>
      <c r="C5" s="11" t="s">
        <v>17</v>
      </c>
      <c r="D5" s="56" t="s">
        <v>915</v>
      </c>
      <c r="E5" s="56" t="s">
        <v>922</v>
      </c>
      <c r="F5" s="21" t="s">
        <v>18</v>
      </c>
      <c r="G5" s="57">
        <v>22000</v>
      </c>
      <c r="H5" s="61">
        <v>2</v>
      </c>
      <c r="I5" s="56" t="s">
        <v>220</v>
      </c>
      <c r="J5" s="57">
        <v>44000</v>
      </c>
      <c r="K5" s="58">
        <v>0</v>
      </c>
      <c r="L5" s="57">
        <v>44000</v>
      </c>
      <c r="M5" s="35" t="s">
        <v>52</v>
      </c>
      <c r="N5" s="36" t="s">
        <v>46</v>
      </c>
      <c r="O5" s="33"/>
      <c r="P5" s="818">
        <v>24265</v>
      </c>
      <c r="Q5" s="11" t="s">
        <v>303</v>
      </c>
      <c r="R5" s="186" t="s">
        <v>923</v>
      </c>
      <c r="S5" s="188" t="s">
        <v>924</v>
      </c>
      <c r="T5" s="188" t="s">
        <v>919</v>
      </c>
      <c r="U5" s="188" t="s">
        <v>925</v>
      </c>
      <c r="V5" s="188" t="s">
        <v>925</v>
      </c>
      <c r="W5" s="188" t="s">
        <v>926</v>
      </c>
      <c r="X5" s="357">
        <v>44000</v>
      </c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customHeight="1">
      <c r="A6" s="33">
        <v>3</v>
      </c>
      <c r="B6" s="60" t="s">
        <v>914</v>
      </c>
      <c r="C6" s="11" t="s">
        <v>17</v>
      </c>
      <c r="D6" s="56" t="s">
        <v>915</v>
      </c>
      <c r="E6" s="56" t="s">
        <v>927</v>
      </c>
      <c r="F6" s="21" t="s">
        <v>18</v>
      </c>
      <c r="G6" s="57">
        <v>51400</v>
      </c>
      <c r="H6" s="61">
        <v>1</v>
      </c>
      <c r="I6" s="56" t="s">
        <v>220</v>
      </c>
      <c r="J6" s="57">
        <v>51400</v>
      </c>
      <c r="K6" s="58">
        <v>0</v>
      </c>
      <c r="L6" s="57">
        <v>51400</v>
      </c>
      <c r="M6" s="35" t="s">
        <v>52</v>
      </c>
      <c r="N6" s="36" t="s">
        <v>46</v>
      </c>
      <c r="O6" s="33"/>
      <c r="P6" s="818">
        <v>24265</v>
      </c>
      <c r="Q6" s="11" t="s">
        <v>298</v>
      </c>
      <c r="R6" s="186" t="s">
        <v>928</v>
      </c>
      <c r="S6" s="188" t="s">
        <v>929</v>
      </c>
      <c r="T6" s="188" t="s">
        <v>930</v>
      </c>
      <c r="U6" s="188" t="s">
        <v>931</v>
      </c>
      <c r="V6" s="188" t="s">
        <v>931</v>
      </c>
      <c r="W6" s="188" t="s">
        <v>931</v>
      </c>
      <c r="X6" s="357">
        <v>50900</v>
      </c>
      <c r="Y6" s="55" t="s">
        <v>74</v>
      </c>
      <c r="AH6" s="48"/>
    </row>
    <row r="7" spans="1:49" s="40" customFormat="1" ht="33.75" customHeight="1">
      <c r="A7" s="33">
        <v>4</v>
      </c>
      <c r="B7" s="60" t="s">
        <v>914</v>
      </c>
      <c r="C7" s="11" t="s">
        <v>17</v>
      </c>
      <c r="D7" s="56" t="s">
        <v>932</v>
      </c>
      <c r="E7" s="56" t="s">
        <v>50</v>
      </c>
      <c r="F7" s="21" t="s">
        <v>18</v>
      </c>
      <c r="G7" s="57">
        <v>22000</v>
      </c>
      <c r="H7" s="61">
        <v>1</v>
      </c>
      <c r="I7" s="56" t="s">
        <v>220</v>
      </c>
      <c r="J7" s="57">
        <v>22000</v>
      </c>
      <c r="K7" s="58">
        <v>0</v>
      </c>
      <c r="L7" s="57">
        <v>22000</v>
      </c>
      <c r="M7" s="35" t="s">
        <v>52</v>
      </c>
      <c r="N7" s="36" t="s">
        <v>46</v>
      </c>
      <c r="O7" s="33"/>
      <c r="P7" s="818">
        <v>24266</v>
      </c>
      <c r="Q7" s="11" t="s">
        <v>303</v>
      </c>
      <c r="R7" s="186" t="s">
        <v>933</v>
      </c>
      <c r="S7" s="188" t="s">
        <v>934</v>
      </c>
      <c r="T7" s="188" t="s">
        <v>935</v>
      </c>
      <c r="U7" s="541" t="s">
        <v>925</v>
      </c>
      <c r="V7" s="541" t="s">
        <v>925</v>
      </c>
      <c r="W7" s="188" t="s">
        <v>926</v>
      </c>
      <c r="X7" s="357">
        <v>22000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customHeight="1">
      <c r="A8" s="10">
        <v>5</v>
      </c>
      <c r="B8" s="60" t="s">
        <v>914</v>
      </c>
      <c r="C8" s="11" t="s">
        <v>17</v>
      </c>
      <c r="D8" s="56" t="s">
        <v>932</v>
      </c>
      <c r="E8" s="56" t="s">
        <v>922</v>
      </c>
      <c r="F8" s="21" t="s">
        <v>18</v>
      </c>
      <c r="G8" s="57">
        <v>22000</v>
      </c>
      <c r="H8" s="61">
        <v>2</v>
      </c>
      <c r="I8" s="56" t="s">
        <v>220</v>
      </c>
      <c r="J8" s="57">
        <v>44000</v>
      </c>
      <c r="K8" s="58">
        <v>0</v>
      </c>
      <c r="L8" s="57">
        <v>44000</v>
      </c>
      <c r="M8" s="12" t="s">
        <v>52</v>
      </c>
      <c r="N8" s="112" t="s">
        <v>46</v>
      </c>
      <c r="O8" s="10"/>
      <c r="P8" s="818">
        <v>24267</v>
      </c>
      <c r="Q8" s="11" t="s">
        <v>303</v>
      </c>
      <c r="R8" s="186" t="s">
        <v>933</v>
      </c>
      <c r="S8" s="188" t="s">
        <v>934</v>
      </c>
      <c r="T8" s="188" t="s">
        <v>935</v>
      </c>
      <c r="U8" s="541" t="s">
        <v>925</v>
      </c>
      <c r="V8" s="541" t="s">
        <v>925</v>
      </c>
      <c r="W8" s="188" t="s">
        <v>926</v>
      </c>
      <c r="X8" s="357">
        <v>44000</v>
      </c>
      <c r="Y8" s="55"/>
    </row>
    <row r="9" spans="1:49" ht="24.95" customHeight="1">
      <c r="A9" s="10">
        <v>6</v>
      </c>
      <c r="B9" s="60" t="s">
        <v>914</v>
      </c>
      <c r="C9" s="11" t="s">
        <v>17</v>
      </c>
      <c r="D9" s="56" t="s">
        <v>932</v>
      </c>
      <c r="E9" s="56" t="s">
        <v>936</v>
      </c>
      <c r="F9" s="21" t="s">
        <v>18</v>
      </c>
      <c r="G9" s="57">
        <v>32200</v>
      </c>
      <c r="H9" s="61">
        <v>1</v>
      </c>
      <c r="I9" s="56" t="s">
        <v>220</v>
      </c>
      <c r="J9" s="57">
        <v>32200</v>
      </c>
      <c r="K9" s="58">
        <v>0</v>
      </c>
      <c r="L9" s="57">
        <v>32200</v>
      </c>
      <c r="M9" s="12" t="s">
        <v>52</v>
      </c>
      <c r="N9" s="25" t="s">
        <v>46</v>
      </c>
      <c r="O9" s="10"/>
      <c r="P9" s="818">
        <v>24268</v>
      </c>
      <c r="Q9" s="11" t="s">
        <v>937</v>
      </c>
      <c r="R9" s="186" t="s">
        <v>933</v>
      </c>
      <c r="S9" s="537" t="s">
        <v>938</v>
      </c>
      <c r="T9" s="537" t="s">
        <v>939</v>
      </c>
      <c r="U9" s="541" t="s">
        <v>925</v>
      </c>
      <c r="V9" s="537" t="s">
        <v>925</v>
      </c>
      <c r="W9" s="537" t="s">
        <v>940</v>
      </c>
      <c r="X9" s="357">
        <v>32200</v>
      </c>
      <c r="Y9" s="29"/>
    </row>
    <row r="10" spans="1:49" ht="24.95" customHeight="1">
      <c r="A10" s="10">
        <v>7</v>
      </c>
      <c r="B10" s="60" t="s">
        <v>914</v>
      </c>
      <c r="C10" s="11" t="s">
        <v>17</v>
      </c>
      <c r="D10" s="56" t="s">
        <v>941</v>
      </c>
      <c r="E10" s="56" t="s">
        <v>92</v>
      </c>
      <c r="F10" s="21" t="s">
        <v>18</v>
      </c>
      <c r="G10" s="57">
        <v>25000</v>
      </c>
      <c r="H10" s="61">
        <v>1</v>
      </c>
      <c r="I10" s="56" t="s">
        <v>220</v>
      </c>
      <c r="J10" s="57">
        <v>25000</v>
      </c>
      <c r="K10" s="58">
        <v>0</v>
      </c>
      <c r="L10" s="57">
        <v>25000</v>
      </c>
      <c r="M10" s="12" t="s">
        <v>52</v>
      </c>
      <c r="N10" s="25" t="s">
        <v>46</v>
      </c>
      <c r="O10" s="10"/>
      <c r="P10" s="304" t="s">
        <v>942</v>
      </c>
      <c r="Q10" s="11" t="s">
        <v>916</v>
      </c>
      <c r="R10" s="304" t="s">
        <v>917</v>
      </c>
      <c r="S10" s="537" t="s">
        <v>943</v>
      </c>
      <c r="T10" s="537" t="s">
        <v>919</v>
      </c>
      <c r="U10" s="537" t="s">
        <v>931</v>
      </c>
      <c r="V10" s="187" t="s">
        <v>920</v>
      </c>
      <c r="W10" s="537" t="s">
        <v>944</v>
      </c>
      <c r="X10" s="357">
        <v>25000</v>
      </c>
      <c r="Y10" s="29"/>
    </row>
    <row r="11" spans="1:49" ht="24.95" customHeight="1">
      <c r="A11" s="10">
        <v>8</v>
      </c>
      <c r="B11" s="60" t="s">
        <v>914</v>
      </c>
      <c r="C11" s="11" t="s">
        <v>17</v>
      </c>
      <c r="D11" s="56" t="s">
        <v>941</v>
      </c>
      <c r="E11" s="56" t="s">
        <v>945</v>
      </c>
      <c r="F11" s="21" t="s">
        <v>18</v>
      </c>
      <c r="G11" s="57">
        <v>21500</v>
      </c>
      <c r="H11" s="61">
        <v>1</v>
      </c>
      <c r="I11" s="56" t="s">
        <v>220</v>
      </c>
      <c r="J11" s="57">
        <v>21500</v>
      </c>
      <c r="K11" s="58">
        <v>0</v>
      </c>
      <c r="L11" s="57">
        <v>21500</v>
      </c>
      <c r="M11" s="12" t="s">
        <v>52</v>
      </c>
      <c r="N11" s="25" t="s">
        <v>46</v>
      </c>
      <c r="O11" s="10"/>
      <c r="P11" s="304" t="s">
        <v>942</v>
      </c>
      <c r="Q11" s="11" t="s">
        <v>937</v>
      </c>
      <c r="R11" s="304" t="s">
        <v>917</v>
      </c>
      <c r="S11" s="537" t="s">
        <v>946</v>
      </c>
      <c r="T11" s="537" t="s">
        <v>947</v>
      </c>
      <c r="U11" s="537" t="s">
        <v>931</v>
      </c>
      <c r="V11" s="537" t="s">
        <v>925</v>
      </c>
      <c r="W11" s="537" t="s">
        <v>948</v>
      </c>
      <c r="X11" s="357">
        <v>21500</v>
      </c>
      <c r="Y11" s="29"/>
    </row>
    <row r="12" spans="1:49" ht="24.95" customHeight="1">
      <c r="A12" s="10">
        <v>9</v>
      </c>
      <c r="B12" s="60" t="s">
        <v>914</v>
      </c>
      <c r="C12" s="11" t="s">
        <v>17</v>
      </c>
      <c r="D12" s="56" t="s">
        <v>941</v>
      </c>
      <c r="E12" s="56" t="s">
        <v>949</v>
      </c>
      <c r="F12" s="21" t="s">
        <v>18</v>
      </c>
      <c r="G12" s="57">
        <v>18500</v>
      </c>
      <c r="H12" s="61">
        <v>1</v>
      </c>
      <c r="I12" s="56" t="s">
        <v>220</v>
      </c>
      <c r="J12" s="57">
        <v>13800</v>
      </c>
      <c r="K12" s="57">
        <v>4700</v>
      </c>
      <c r="L12" s="57">
        <v>18500</v>
      </c>
      <c r="M12" s="12" t="s">
        <v>52</v>
      </c>
      <c r="N12" s="25" t="s">
        <v>46</v>
      </c>
      <c r="O12" s="10"/>
      <c r="P12" s="304" t="s">
        <v>942</v>
      </c>
      <c r="Q12" s="11" t="s">
        <v>937</v>
      </c>
      <c r="R12" s="304" t="s">
        <v>917</v>
      </c>
      <c r="S12" s="537" t="s">
        <v>946</v>
      </c>
      <c r="T12" s="537" t="s">
        <v>947</v>
      </c>
      <c r="U12" s="537" t="s">
        <v>931</v>
      </c>
      <c r="V12" s="537" t="s">
        <v>925</v>
      </c>
      <c r="W12" s="537" t="s">
        <v>950</v>
      </c>
      <c r="X12" s="357">
        <v>18500</v>
      </c>
      <c r="Y12" s="26"/>
    </row>
    <row r="13" spans="1:49" ht="24.95" customHeight="1">
      <c r="A13" s="10">
        <v>10</v>
      </c>
      <c r="B13" s="60" t="s">
        <v>914</v>
      </c>
      <c r="C13" s="11" t="s">
        <v>17</v>
      </c>
      <c r="D13" s="56" t="s">
        <v>941</v>
      </c>
      <c r="E13" s="56" t="s">
        <v>922</v>
      </c>
      <c r="F13" s="21" t="s">
        <v>18</v>
      </c>
      <c r="G13" s="57">
        <v>22000</v>
      </c>
      <c r="H13" s="61">
        <v>1</v>
      </c>
      <c r="I13" s="56" t="s">
        <v>220</v>
      </c>
      <c r="J13" s="57">
        <v>22000</v>
      </c>
      <c r="K13" s="58">
        <v>0</v>
      </c>
      <c r="L13" s="57">
        <v>22000</v>
      </c>
      <c r="M13" s="12" t="s">
        <v>52</v>
      </c>
      <c r="N13" s="25" t="s">
        <v>46</v>
      </c>
      <c r="O13" s="10"/>
      <c r="P13" s="304" t="s">
        <v>942</v>
      </c>
      <c r="Q13" s="11" t="s">
        <v>303</v>
      </c>
      <c r="R13" s="304" t="s">
        <v>917</v>
      </c>
      <c r="S13" s="537" t="s">
        <v>951</v>
      </c>
      <c r="T13" s="537" t="s">
        <v>919</v>
      </c>
      <c r="U13" s="537" t="s">
        <v>931</v>
      </c>
      <c r="V13" s="537" t="s">
        <v>931</v>
      </c>
      <c r="W13" s="188" t="s">
        <v>926</v>
      </c>
      <c r="X13" s="357">
        <v>22000</v>
      </c>
      <c r="Y13" s="26"/>
    </row>
    <row r="14" spans="1:49" ht="24.95" customHeight="1">
      <c r="A14" s="10">
        <v>11</v>
      </c>
      <c r="B14" s="60" t="s">
        <v>914</v>
      </c>
      <c r="C14" s="11" t="s">
        <v>17</v>
      </c>
      <c r="D14" s="56" t="s">
        <v>952</v>
      </c>
      <c r="E14" s="56" t="s">
        <v>953</v>
      </c>
      <c r="F14" s="21" t="s">
        <v>18</v>
      </c>
      <c r="G14" s="57">
        <v>18000</v>
      </c>
      <c r="H14" s="61">
        <v>1</v>
      </c>
      <c r="I14" s="56" t="s">
        <v>220</v>
      </c>
      <c r="J14" s="57">
        <v>18000</v>
      </c>
      <c r="K14" s="58">
        <v>0</v>
      </c>
      <c r="L14" s="57">
        <v>18000</v>
      </c>
      <c r="M14" s="12" t="s">
        <v>52</v>
      </c>
      <c r="N14" s="25" t="s">
        <v>46</v>
      </c>
      <c r="O14" s="10"/>
      <c r="P14" s="304" t="s">
        <v>954</v>
      </c>
      <c r="Q14" s="11" t="s">
        <v>955</v>
      </c>
      <c r="R14" s="304" t="s">
        <v>942</v>
      </c>
      <c r="S14" s="537" t="s">
        <v>956</v>
      </c>
      <c r="T14" s="537" t="s">
        <v>957</v>
      </c>
      <c r="U14" s="537" t="s">
        <v>958</v>
      </c>
      <c r="V14" s="537" t="s">
        <v>958</v>
      </c>
      <c r="W14" s="537" t="s">
        <v>940</v>
      </c>
      <c r="X14" s="357">
        <v>18000</v>
      </c>
      <c r="Y14" s="26"/>
    </row>
    <row r="15" spans="1:49" ht="24.95" customHeight="1">
      <c r="A15" s="10">
        <v>12</v>
      </c>
      <c r="B15" s="60" t="s">
        <v>914</v>
      </c>
      <c r="C15" s="11" t="s">
        <v>17</v>
      </c>
      <c r="D15" s="56" t="s">
        <v>952</v>
      </c>
      <c r="E15" s="56" t="s">
        <v>959</v>
      </c>
      <c r="F15" s="21" t="s">
        <v>18</v>
      </c>
      <c r="G15" s="57">
        <v>30000</v>
      </c>
      <c r="H15" s="61">
        <v>1</v>
      </c>
      <c r="I15" s="56" t="s">
        <v>220</v>
      </c>
      <c r="J15" s="57">
        <v>30000</v>
      </c>
      <c r="K15" s="58">
        <v>0</v>
      </c>
      <c r="L15" s="57">
        <v>30000</v>
      </c>
      <c r="M15" s="12" t="s">
        <v>52</v>
      </c>
      <c r="N15" s="25" t="s">
        <v>46</v>
      </c>
      <c r="O15" s="10"/>
      <c r="P15" s="304" t="s">
        <v>954</v>
      </c>
      <c r="Q15" s="11" t="s">
        <v>303</v>
      </c>
      <c r="R15" s="304" t="s">
        <v>942</v>
      </c>
      <c r="S15" s="537" t="s">
        <v>960</v>
      </c>
      <c r="T15" s="537" t="s">
        <v>264</v>
      </c>
      <c r="U15" s="537" t="s">
        <v>925</v>
      </c>
      <c r="V15" s="537" t="s">
        <v>925</v>
      </c>
      <c r="W15" s="188" t="s">
        <v>926</v>
      </c>
      <c r="X15" s="357">
        <v>30000</v>
      </c>
      <c r="Y15" s="26"/>
    </row>
    <row r="16" spans="1:49" ht="24.95" customHeight="1">
      <c r="A16" s="10">
        <v>13</v>
      </c>
      <c r="B16" s="60" t="s">
        <v>914</v>
      </c>
      <c r="C16" s="11" t="s">
        <v>17</v>
      </c>
      <c r="D16" s="56" t="s">
        <v>952</v>
      </c>
      <c r="E16" s="56" t="s">
        <v>961</v>
      </c>
      <c r="F16" s="21" t="s">
        <v>18</v>
      </c>
      <c r="G16" s="57">
        <v>13000</v>
      </c>
      <c r="H16" s="61">
        <v>1</v>
      </c>
      <c r="I16" s="56" t="s">
        <v>220</v>
      </c>
      <c r="J16" s="57">
        <v>13000</v>
      </c>
      <c r="K16" s="58">
        <v>0</v>
      </c>
      <c r="L16" s="57">
        <v>13000</v>
      </c>
      <c r="M16" s="12" t="s">
        <v>52</v>
      </c>
      <c r="N16" s="25" t="s">
        <v>46</v>
      </c>
      <c r="O16" s="10"/>
      <c r="P16" s="304" t="s">
        <v>954</v>
      </c>
      <c r="Q16" s="11" t="s">
        <v>303</v>
      </c>
      <c r="R16" s="304" t="s">
        <v>942</v>
      </c>
      <c r="S16" s="537" t="s">
        <v>960</v>
      </c>
      <c r="T16" s="537" t="s">
        <v>264</v>
      </c>
      <c r="U16" s="537" t="s">
        <v>925</v>
      </c>
      <c r="V16" s="537" t="s">
        <v>925</v>
      </c>
      <c r="W16" s="188" t="s">
        <v>926</v>
      </c>
      <c r="X16" s="357">
        <v>13000</v>
      </c>
      <c r="Y16" s="26"/>
    </row>
    <row r="17" spans="1:25" ht="24.95" customHeight="1">
      <c r="A17" s="10">
        <v>14</v>
      </c>
      <c r="B17" s="60" t="s">
        <v>914</v>
      </c>
      <c r="C17" s="11" t="s">
        <v>17</v>
      </c>
      <c r="D17" s="56" t="s">
        <v>952</v>
      </c>
      <c r="E17" s="56" t="s">
        <v>50</v>
      </c>
      <c r="F17" s="21" t="s">
        <v>18</v>
      </c>
      <c r="G17" s="57">
        <v>22000</v>
      </c>
      <c r="H17" s="61">
        <v>1</v>
      </c>
      <c r="I17" s="56" t="s">
        <v>220</v>
      </c>
      <c r="J17" s="57">
        <v>22000</v>
      </c>
      <c r="K17" s="58">
        <v>0</v>
      </c>
      <c r="L17" s="57">
        <v>22000</v>
      </c>
      <c r="M17" s="12" t="s">
        <v>52</v>
      </c>
      <c r="N17" s="25" t="s">
        <v>46</v>
      </c>
      <c r="O17" s="10"/>
      <c r="P17" s="304" t="s">
        <v>954</v>
      </c>
      <c r="Q17" s="11" t="s">
        <v>303</v>
      </c>
      <c r="R17" s="304" t="s">
        <v>942</v>
      </c>
      <c r="S17" s="537" t="s">
        <v>960</v>
      </c>
      <c r="T17" s="537" t="s">
        <v>264</v>
      </c>
      <c r="U17" s="537" t="s">
        <v>925</v>
      </c>
      <c r="V17" s="537" t="s">
        <v>925</v>
      </c>
      <c r="W17" s="188" t="s">
        <v>926</v>
      </c>
      <c r="X17" s="357">
        <v>22000</v>
      </c>
      <c r="Y17" s="26"/>
    </row>
    <row r="18" spans="1:25" ht="24.95" customHeight="1">
      <c r="A18" s="10">
        <v>15</v>
      </c>
      <c r="B18" s="60" t="s">
        <v>914</v>
      </c>
      <c r="C18" s="11" t="s">
        <v>17</v>
      </c>
      <c r="D18" s="56" t="s">
        <v>962</v>
      </c>
      <c r="E18" s="56" t="s">
        <v>963</v>
      </c>
      <c r="F18" s="21" t="s">
        <v>18</v>
      </c>
      <c r="G18" s="57">
        <v>23500</v>
      </c>
      <c r="H18" s="61">
        <v>1</v>
      </c>
      <c r="I18" s="56" t="s">
        <v>220</v>
      </c>
      <c r="J18" s="57">
        <v>23500</v>
      </c>
      <c r="K18" s="58">
        <v>0</v>
      </c>
      <c r="L18" s="57">
        <v>23500</v>
      </c>
      <c r="M18" s="12" t="s">
        <v>52</v>
      </c>
      <c r="N18" s="25" t="s">
        <v>46</v>
      </c>
      <c r="O18" s="10"/>
      <c r="P18" s="304" t="s">
        <v>964</v>
      </c>
      <c r="Q18" s="11" t="s">
        <v>937</v>
      </c>
      <c r="R18" s="304" t="s">
        <v>933</v>
      </c>
      <c r="S18" s="537" t="s">
        <v>965</v>
      </c>
      <c r="T18" s="537" t="s">
        <v>939</v>
      </c>
      <c r="U18" s="537" t="s">
        <v>925</v>
      </c>
      <c r="V18" s="537" t="s">
        <v>925</v>
      </c>
      <c r="W18" s="537" t="s">
        <v>940</v>
      </c>
      <c r="X18" s="357">
        <v>23500</v>
      </c>
      <c r="Y18" s="26"/>
    </row>
    <row r="19" spans="1:25" ht="24.95" customHeight="1">
      <c r="A19" s="10">
        <v>16</v>
      </c>
      <c r="B19" s="60" t="s">
        <v>914</v>
      </c>
      <c r="C19" s="11" t="s">
        <v>17</v>
      </c>
      <c r="D19" s="56" t="s">
        <v>962</v>
      </c>
      <c r="E19" s="56" t="s">
        <v>936</v>
      </c>
      <c r="F19" s="21" t="s">
        <v>18</v>
      </c>
      <c r="G19" s="57">
        <v>32200</v>
      </c>
      <c r="H19" s="61">
        <v>2</v>
      </c>
      <c r="I19" s="56" t="s">
        <v>220</v>
      </c>
      <c r="J19" s="57">
        <v>64400</v>
      </c>
      <c r="K19" s="58">
        <v>0</v>
      </c>
      <c r="L19" s="57">
        <v>64400</v>
      </c>
      <c r="M19" s="12" t="s">
        <v>52</v>
      </c>
      <c r="N19" s="25" t="s">
        <v>46</v>
      </c>
      <c r="O19" s="10"/>
      <c r="P19" s="304" t="s">
        <v>964</v>
      </c>
      <c r="Q19" s="11" t="s">
        <v>937</v>
      </c>
      <c r="R19" s="304" t="s">
        <v>933</v>
      </c>
      <c r="S19" s="537" t="s">
        <v>965</v>
      </c>
      <c r="T19" s="537" t="s">
        <v>939</v>
      </c>
      <c r="U19" s="537" t="s">
        <v>925</v>
      </c>
      <c r="V19" s="537" t="s">
        <v>925</v>
      </c>
      <c r="W19" s="537" t="s">
        <v>940</v>
      </c>
      <c r="X19" s="357">
        <v>64400</v>
      </c>
      <c r="Y19" s="26"/>
    </row>
    <row r="20" spans="1:25" ht="24.95" customHeight="1">
      <c r="A20" s="10">
        <v>17</v>
      </c>
      <c r="B20" s="60" t="s">
        <v>914</v>
      </c>
      <c r="C20" s="11" t="s">
        <v>17</v>
      </c>
      <c r="D20" s="56" t="s">
        <v>962</v>
      </c>
      <c r="E20" s="56" t="s">
        <v>959</v>
      </c>
      <c r="F20" s="21" t="s">
        <v>18</v>
      </c>
      <c r="G20" s="57">
        <v>30000</v>
      </c>
      <c r="H20" s="61">
        <v>1</v>
      </c>
      <c r="I20" s="56" t="s">
        <v>220</v>
      </c>
      <c r="J20" s="57">
        <v>30000</v>
      </c>
      <c r="K20" s="58">
        <v>0</v>
      </c>
      <c r="L20" s="57">
        <v>30000</v>
      </c>
      <c r="M20" s="12" t="s">
        <v>52</v>
      </c>
      <c r="N20" s="25" t="s">
        <v>46</v>
      </c>
      <c r="O20" s="10"/>
      <c r="P20" s="304" t="s">
        <v>964</v>
      </c>
      <c r="Q20" s="11" t="s">
        <v>303</v>
      </c>
      <c r="R20" s="304" t="s">
        <v>933</v>
      </c>
      <c r="S20" s="537" t="s">
        <v>966</v>
      </c>
      <c r="T20" s="537" t="s">
        <v>939</v>
      </c>
      <c r="U20" s="537" t="s">
        <v>925</v>
      </c>
      <c r="V20" s="537" t="s">
        <v>925</v>
      </c>
      <c r="W20" s="188" t="s">
        <v>926</v>
      </c>
      <c r="X20" s="357">
        <v>30000</v>
      </c>
      <c r="Y20" s="26"/>
    </row>
    <row r="21" spans="1:25" ht="24.95" customHeight="1">
      <c r="A21" s="10">
        <v>18</v>
      </c>
      <c r="B21" s="60" t="s">
        <v>914</v>
      </c>
      <c r="C21" s="11" t="s">
        <v>17</v>
      </c>
      <c r="D21" s="56" t="s">
        <v>967</v>
      </c>
      <c r="E21" s="56" t="s">
        <v>968</v>
      </c>
      <c r="F21" s="21" t="s">
        <v>18</v>
      </c>
      <c r="G21" s="57">
        <v>70000</v>
      </c>
      <c r="H21" s="61">
        <v>1</v>
      </c>
      <c r="I21" s="56" t="s">
        <v>220</v>
      </c>
      <c r="J21" s="57">
        <v>70000</v>
      </c>
      <c r="K21" s="58">
        <v>0</v>
      </c>
      <c r="L21" s="57">
        <v>70000</v>
      </c>
      <c r="M21" s="12" t="s">
        <v>52</v>
      </c>
      <c r="N21" s="25" t="s">
        <v>46</v>
      </c>
      <c r="O21" s="10"/>
      <c r="P21" s="304" t="s">
        <v>969</v>
      </c>
      <c r="Q21" s="11" t="s">
        <v>916</v>
      </c>
      <c r="R21" s="304" t="s">
        <v>237</v>
      </c>
      <c r="S21" s="537" t="s">
        <v>970</v>
      </c>
      <c r="T21" s="537" t="s">
        <v>971</v>
      </c>
      <c r="U21" s="537" t="s">
        <v>931</v>
      </c>
      <c r="V21" s="187" t="s">
        <v>920</v>
      </c>
      <c r="W21" s="537" t="s">
        <v>972</v>
      </c>
      <c r="X21" s="357">
        <v>70000</v>
      </c>
      <c r="Y21" s="26"/>
    </row>
    <row r="22" spans="1:25" ht="24.95" customHeight="1">
      <c r="A22" s="10">
        <v>19</v>
      </c>
      <c r="B22" s="60" t="s">
        <v>914</v>
      </c>
      <c r="C22" s="11" t="s">
        <v>17</v>
      </c>
      <c r="D22" s="56" t="s">
        <v>967</v>
      </c>
      <c r="E22" s="56" t="s">
        <v>544</v>
      </c>
      <c r="F22" s="21" t="s">
        <v>18</v>
      </c>
      <c r="G22" s="57">
        <v>70000</v>
      </c>
      <c r="H22" s="61">
        <v>1</v>
      </c>
      <c r="I22" s="56" t="s">
        <v>220</v>
      </c>
      <c r="J22" s="57">
        <v>70000</v>
      </c>
      <c r="K22" s="58">
        <v>0</v>
      </c>
      <c r="L22" s="57">
        <v>70000</v>
      </c>
      <c r="M22" s="12" t="s">
        <v>52</v>
      </c>
      <c r="N22" s="25" t="s">
        <v>46</v>
      </c>
      <c r="O22" s="10"/>
      <c r="P22" s="304" t="s">
        <v>969</v>
      </c>
      <c r="Q22" s="11" t="s">
        <v>916</v>
      </c>
      <c r="R22" s="304" t="s">
        <v>237</v>
      </c>
      <c r="S22" s="537" t="s">
        <v>970</v>
      </c>
      <c r="T22" s="537" t="s">
        <v>971</v>
      </c>
      <c r="U22" s="537" t="s">
        <v>931</v>
      </c>
      <c r="V22" s="187" t="s">
        <v>920</v>
      </c>
      <c r="W22" s="537" t="s">
        <v>972</v>
      </c>
      <c r="X22" s="357">
        <v>70000</v>
      </c>
      <c r="Y22" s="26"/>
    </row>
    <row r="23" spans="1:25" ht="24.95" customHeight="1">
      <c r="A23" s="10">
        <v>20</v>
      </c>
      <c r="B23" s="60" t="s">
        <v>914</v>
      </c>
      <c r="C23" s="11" t="s">
        <v>17</v>
      </c>
      <c r="D23" s="56" t="s">
        <v>973</v>
      </c>
      <c r="E23" s="56" t="s">
        <v>961</v>
      </c>
      <c r="F23" s="21" t="s">
        <v>18</v>
      </c>
      <c r="G23" s="57">
        <v>13000</v>
      </c>
      <c r="H23" s="61">
        <v>1</v>
      </c>
      <c r="I23" s="56" t="s">
        <v>220</v>
      </c>
      <c r="J23" s="57">
        <v>13000</v>
      </c>
      <c r="K23" s="58">
        <v>0</v>
      </c>
      <c r="L23" s="57">
        <v>13000</v>
      </c>
      <c r="M23" s="12" t="s">
        <v>52</v>
      </c>
      <c r="N23" s="25" t="s">
        <v>46</v>
      </c>
      <c r="O23" s="10"/>
      <c r="P23" s="304" t="s">
        <v>954</v>
      </c>
      <c r="Q23" s="11" t="s">
        <v>303</v>
      </c>
      <c r="R23" s="304" t="s">
        <v>933</v>
      </c>
      <c r="S23" s="537" t="s">
        <v>124</v>
      </c>
      <c r="T23" s="537" t="s">
        <v>939</v>
      </c>
      <c r="U23" s="537" t="s">
        <v>931</v>
      </c>
      <c r="V23" s="537" t="s">
        <v>931</v>
      </c>
      <c r="W23" s="188" t="s">
        <v>926</v>
      </c>
      <c r="X23" s="357">
        <v>13000</v>
      </c>
      <c r="Y23" s="26"/>
    </row>
    <row r="24" spans="1:25" ht="24.95" customHeight="1">
      <c r="A24" s="10">
        <v>21</v>
      </c>
      <c r="B24" s="60" t="s">
        <v>914</v>
      </c>
      <c r="C24" s="11" t="s">
        <v>17</v>
      </c>
      <c r="D24" s="56" t="s">
        <v>973</v>
      </c>
      <c r="E24" s="56" t="s">
        <v>50</v>
      </c>
      <c r="F24" s="21" t="s">
        <v>18</v>
      </c>
      <c r="G24" s="57">
        <v>22000</v>
      </c>
      <c r="H24" s="61">
        <v>2</v>
      </c>
      <c r="I24" s="56" t="s">
        <v>220</v>
      </c>
      <c r="J24" s="57">
        <v>44000</v>
      </c>
      <c r="K24" s="58">
        <v>0</v>
      </c>
      <c r="L24" s="57">
        <v>44000</v>
      </c>
      <c r="M24" s="12" t="s">
        <v>52</v>
      </c>
      <c r="N24" s="25" t="s">
        <v>46</v>
      </c>
      <c r="O24" s="10"/>
      <c r="P24" s="304" t="s">
        <v>954</v>
      </c>
      <c r="Q24" s="11" t="s">
        <v>303</v>
      </c>
      <c r="R24" s="304" t="s">
        <v>933</v>
      </c>
      <c r="S24" s="537" t="s">
        <v>124</v>
      </c>
      <c r="T24" s="537" t="s">
        <v>939</v>
      </c>
      <c r="U24" s="537" t="s">
        <v>931</v>
      </c>
      <c r="V24" s="537" t="s">
        <v>931</v>
      </c>
      <c r="W24" s="188" t="s">
        <v>926</v>
      </c>
      <c r="X24" s="357">
        <v>44000</v>
      </c>
      <c r="Y24" s="26"/>
    </row>
    <row r="25" spans="1:25" ht="24.95" customHeight="1">
      <c r="A25" s="10">
        <v>22</v>
      </c>
      <c r="B25" s="60" t="s">
        <v>914</v>
      </c>
      <c r="C25" s="11" t="s">
        <v>17</v>
      </c>
      <c r="D25" s="56" t="s">
        <v>973</v>
      </c>
      <c r="E25" s="56" t="s">
        <v>968</v>
      </c>
      <c r="F25" s="21" t="s">
        <v>18</v>
      </c>
      <c r="G25" s="57">
        <v>70000</v>
      </c>
      <c r="H25" s="61">
        <v>1</v>
      </c>
      <c r="I25" s="56" t="s">
        <v>220</v>
      </c>
      <c r="J25" s="57">
        <v>70000</v>
      </c>
      <c r="K25" s="58">
        <v>0</v>
      </c>
      <c r="L25" s="57">
        <v>70000</v>
      </c>
      <c r="M25" s="12" t="s">
        <v>52</v>
      </c>
      <c r="N25" s="25" t="s">
        <v>46</v>
      </c>
      <c r="O25" s="10"/>
      <c r="P25" s="304" t="s">
        <v>954</v>
      </c>
      <c r="Q25" s="11" t="s">
        <v>916</v>
      </c>
      <c r="R25" s="304" t="s">
        <v>933</v>
      </c>
      <c r="S25" s="537" t="s">
        <v>126</v>
      </c>
      <c r="T25" s="537" t="s">
        <v>939</v>
      </c>
      <c r="U25" s="537" t="s">
        <v>931</v>
      </c>
      <c r="V25" s="187" t="s">
        <v>920</v>
      </c>
      <c r="W25" s="537" t="s">
        <v>940</v>
      </c>
      <c r="X25" s="357">
        <v>70000</v>
      </c>
      <c r="Y25" s="26"/>
    </row>
    <row r="26" spans="1:25" ht="24.95" customHeight="1">
      <c r="A26" s="10">
        <v>23</v>
      </c>
      <c r="B26" s="60" t="s">
        <v>914</v>
      </c>
      <c r="C26" s="11" t="s">
        <v>17</v>
      </c>
      <c r="D26" s="56" t="s">
        <v>974</v>
      </c>
      <c r="E26" s="56" t="s">
        <v>975</v>
      </c>
      <c r="F26" s="21" t="s">
        <v>18</v>
      </c>
      <c r="G26" s="57">
        <v>40000</v>
      </c>
      <c r="H26" s="61">
        <v>1</v>
      </c>
      <c r="I26" s="56" t="s">
        <v>220</v>
      </c>
      <c r="J26" s="57">
        <v>40000</v>
      </c>
      <c r="K26" s="58">
        <v>0</v>
      </c>
      <c r="L26" s="57">
        <v>40000</v>
      </c>
      <c r="M26" s="12" t="s">
        <v>52</v>
      </c>
      <c r="N26" s="25" t="s">
        <v>46</v>
      </c>
      <c r="O26" s="10"/>
      <c r="P26" s="304" t="s">
        <v>954</v>
      </c>
      <c r="Q26" s="11" t="s">
        <v>916</v>
      </c>
      <c r="R26" s="304" t="s">
        <v>917</v>
      </c>
      <c r="S26" s="537" t="s">
        <v>976</v>
      </c>
      <c r="T26" s="537" t="s">
        <v>947</v>
      </c>
      <c r="U26" s="537" t="s">
        <v>931</v>
      </c>
      <c r="V26" s="187" t="s">
        <v>920</v>
      </c>
      <c r="W26" s="537" t="s">
        <v>940</v>
      </c>
      <c r="X26" s="357">
        <v>40000</v>
      </c>
      <c r="Y26" s="26"/>
    </row>
    <row r="27" spans="1:25" ht="24.95" customHeight="1">
      <c r="A27" s="10">
        <v>24</v>
      </c>
      <c r="B27" s="60" t="s">
        <v>914</v>
      </c>
      <c r="C27" s="11" t="s">
        <v>17</v>
      </c>
      <c r="D27" s="56" t="s">
        <v>974</v>
      </c>
      <c r="E27" s="56" t="s">
        <v>977</v>
      </c>
      <c r="F27" s="21" t="s">
        <v>18</v>
      </c>
      <c r="G27" s="57">
        <v>19000</v>
      </c>
      <c r="H27" s="61">
        <v>2</v>
      </c>
      <c r="I27" s="56" t="s">
        <v>220</v>
      </c>
      <c r="J27" s="57">
        <v>38000</v>
      </c>
      <c r="K27" s="58">
        <v>0</v>
      </c>
      <c r="L27" s="57">
        <v>38000</v>
      </c>
      <c r="M27" s="12" t="s">
        <v>52</v>
      </c>
      <c r="N27" s="25" t="s">
        <v>46</v>
      </c>
      <c r="O27" s="10"/>
      <c r="P27" s="304" t="s">
        <v>954</v>
      </c>
      <c r="Q27" s="11" t="s">
        <v>955</v>
      </c>
      <c r="R27" s="304" t="s">
        <v>917</v>
      </c>
      <c r="S27" s="537" t="s">
        <v>918</v>
      </c>
      <c r="T27" s="537" t="s">
        <v>947</v>
      </c>
      <c r="U27" s="537" t="s">
        <v>931</v>
      </c>
      <c r="V27" s="537" t="s">
        <v>920</v>
      </c>
      <c r="W27" s="537" t="s">
        <v>940</v>
      </c>
      <c r="X27" s="357">
        <v>38000</v>
      </c>
      <c r="Y27" s="26"/>
    </row>
    <row r="28" spans="1:25" ht="24.95" customHeight="1">
      <c r="A28" s="10">
        <v>25</v>
      </c>
      <c r="B28" s="60" t="s">
        <v>914</v>
      </c>
      <c r="C28" s="11" t="s">
        <v>17</v>
      </c>
      <c r="D28" s="56" t="s">
        <v>974</v>
      </c>
      <c r="E28" s="56" t="s">
        <v>182</v>
      </c>
      <c r="F28" s="21" t="s">
        <v>18</v>
      </c>
      <c r="G28" s="57">
        <v>11000</v>
      </c>
      <c r="H28" s="61">
        <v>1</v>
      </c>
      <c r="I28" s="56" t="s">
        <v>220</v>
      </c>
      <c r="J28" s="57">
        <v>11000</v>
      </c>
      <c r="K28" s="58">
        <v>0</v>
      </c>
      <c r="L28" s="57">
        <v>11000</v>
      </c>
      <c r="M28" s="12" t="s">
        <v>52</v>
      </c>
      <c r="N28" s="25" t="s">
        <v>46</v>
      </c>
      <c r="O28" s="10"/>
      <c r="P28" s="304" t="s">
        <v>954</v>
      </c>
      <c r="Q28" s="11" t="s">
        <v>916</v>
      </c>
      <c r="R28" s="304" t="s">
        <v>917</v>
      </c>
      <c r="S28" s="537" t="s">
        <v>976</v>
      </c>
      <c r="T28" s="537" t="s">
        <v>947</v>
      </c>
      <c r="U28" s="537" t="s">
        <v>931</v>
      </c>
      <c r="V28" s="187" t="s">
        <v>920</v>
      </c>
      <c r="W28" s="537" t="s">
        <v>940</v>
      </c>
      <c r="X28" s="357">
        <v>11000</v>
      </c>
      <c r="Y28" s="26"/>
    </row>
    <row r="29" spans="1:25" ht="24.95" customHeight="1">
      <c r="A29" s="10">
        <v>26</v>
      </c>
      <c r="B29" s="60" t="s">
        <v>914</v>
      </c>
      <c r="C29" s="11" t="s">
        <v>17</v>
      </c>
      <c r="D29" s="56" t="s">
        <v>974</v>
      </c>
      <c r="E29" s="56" t="s">
        <v>978</v>
      </c>
      <c r="F29" s="21" t="s">
        <v>18</v>
      </c>
      <c r="G29" s="57">
        <v>20000</v>
      </c>
      <c r="H29" s="61">
        <v>1</v>
      </c>
      <c r="I29" s="56" t="s">
        <v>220</v>
      </c>
      <c r="J29" s="57">
        <v>20000</v>
      </c>
      <c r="K29" s="58">
        <v>0</v>
      </c>
      <c r="L29" s="57">
        <v>20000</v>
      </c>
      <c r="M29" s="12" t="s">
        <v>52</v>
      </c>
      <c r="N29" s="25" t="s">
        <v>46</v>
      </c>
      <c r="O29" s="10"/>
      <c r="P29" s="304" t="s">
        <v>954</v>
      </c>
      <c r="Q29" s="11" t="s">
        <v>303</v>
      </c>
      <c r="R29" s="304" t="s">
        <v>917</v>
      </c>
      <c r="S29" s="537" t="s">
        <v>979</v>
      </c>
      <c r="T29" s="537" t="s">
        <v>947</v>
      </c>
      <c r="U29" s="537" t="s">
        <v>931</v>
      </c>
      <c r="V29" s="537" t="s">
        <v>931</v>
      </c>
      <c r="W29" s="188" t="s">
        <v>926</v>
      </c>
      <c r="X29" s="357">
        <v>20000</v>
      </c>
      <c r="Y29" s="26"/>
    </row>
    <row r="30" spans="1:25" ht="24.95" customHeight="1">
      <c r="A30" s="10">
        <v>27</v>
      </c>
      <c r="B30" s="60" t="s">
        <v>914</v>
      </c>
      <c r="C30" s="11" t="s">
        <v>17</v>
      </c>
      <c r="D30" s="56" t="s">
        <v>980</v>
      </c>
      <c r="E30" s="56" t="s">
        <v>981</v>
      </c>
      <c r="F30" s="21" t="s">
        <v>18</v>
      </c>
      <c r="G30" s="57">
        <v>223000</v>
      </c>
      <c r="H30" s="61">
        <v>1</v>
      </c>
      <c r="I30" s="56" t="s">
        <v>220</v>
      </c>
      <c r="J30" s="57">
        <v>223000</v>
      </c>
      <c r="K30" s="58">
        <v>0</v>
      </c>
      <c r="L30" s="57">
        <v>223000</v>
      </c>
      <c r="M30" s="12" t="s">
        <v>52</v>
      </c>
      <c r="N30" s="25" t="s">
        <v>45</v>
      </c>
      <c r="O30" s="10"/>
      <c r="P30" s="304" t="s">
        <v>969</v>
      </c>
      <c r="Q30" s="1259" t="s">
        <v>982</v>
      </c>
      <c r="R30" s="537" t="s">
        <v>983</v>
      </c>
      <c r="S30" s="537" t="s">
        <v>984</v>
      </c>
      <c r="T30" s="537" t="s">
        <v>985</v>
      </c>
      <c r="U30" s="537" t="s">
        <v>986</v>
      </c>
      <c r="V30" s="537" t="s">
        <v>986</v>
      </c>
      <c r="W30" s="537" t="s">
        <v>987</v>
      </c>
      <c r="X30" s="357">
        <v>223000</v>
      </c>
      <c r="Y30" s="26"/>
    </row>
    <row r="31" spans="1:25" ht="24.95" customHeight="1">
      <c r="A31" s="10">
        <v>28</v>
      </c>
      <c r="B31" s="60" t="s">
        <v>914</v>
      </c>
      <c r="C31" s="11" t="s">
        <v>17</v>
      </c>
      <c r="D31" s="56" t="s">
        <v>988</v>
      </c>
      <c r="E31" s="56" t="s">
        <v>989</v>
      </c>
      <c r="F31" s="21" t="s">
        <v>18</v>
      </c>
      <c r="G31" s="57">
        <v>1200</v>
      </c>
      <c r="H31" s="61">
        <v>50</v>
      </c>
      <c r="I31" s="56" t="s">
        <v>220</v>
      </c>
      <c r="J31" s="57">
        <v>60000</v>
      </c>
      <c r="K31" s="58">
        <v>0</v>
      </c>
      <c r="L31" s="57">
        <v>60000</v>
      </c>
      <c r="M31" s="12" t="s">
        <v>52</v>
      </c>
      <c r="N31" s="25" t="s">
        <v>46</v>
      </c>
      <c r="O31" s="10"/>
      <c r="P31" s="304" t="s">
        <v>572</v>
      </c>
      <c r="Q31" s="11" t="s">
        <v>572</v>
      </c>
      <c r="R31" s="537" t="s">
        <v>572</v>
      </c>
      <c r="S31" s="537" t="s">
        <v>572</v>
      </c>
      <c r="T31" s="537" t="s">
        <v>572</v>
      </c>
      <c r="U31" s="537" t="s">
        <v>572</v>
      </c>
      <c r="V31" s="537" t="s">
        <v>572</v>
      </c>
      <c r="W31" s="537" t="s">
        <v>990</v>
      </c>
      <c r="X31" s="357">
        <v>60000</v>
      </c>
      <c r="Y31" s="26"/>
    </row>
    <row r="32" spans="1:25" ht="24.95" customHeight="1">
      <c r="A32" s="10">
        <v>29</v>
      </c>
      <c r="B32" s="60" t="s">
        <v>914</v>
      </c>
      <c r="C32" s="11" t="s">
        <v>17</v>
      </c>
      <c r="D32" s="56" t="s">
        <v>988</v>
      </c>
      <c r="E32" s="56" t="s">
        <v>50</v>
      </c>
      <c r="F32" s="21" t="s">
        <v>18</v>
      </c>
      <c r="G32" s="57">
        <v>22000</v>
      </c>
      <c r="H32" s="61">
        <v>1</v>
      </c>
      <c r="I32" s="56" t="s">
        <v>220</v>
      </c>
      <c r="J32" s="57">
        <v>22000</v>
      </c>
      <c r="K32" s="58">
        <v>0</v>
      </c>
      <c r="L32" s="57">
        <v>22000</v>
      </c>
      <c r="M32" s="12" t="s">
        <v>52</v>
      </c>
      <c r="N32" s="25" t="s">
        <v>46</v>
      </c>
      <c r="O32" s="10"/>
      <c r="P32" s="304" t="s">
        <v>991</v>
      </c>
      <c r="Q32" s="11" t="s">
        <v>303</v>
      </c>
      <c r="R32" s="304" t="s">
        <v>991</v>
      </c>
      <c r="S32" s="537" t="s">
        <v>992</v>
      </c>
      <c r="T32" s="537" t="s">
        <v>991</v>
      </c>
      <c r="U32" s="537" t="s">
        <v>993</v>
      </c>
      <c r="V32" s="537" t="s">
        <v>993</v>
      </c>
      <c r="W32" s="188" t="s">
        <v>926</v>
      </c>
      <c r="X32" s="357">
        <v>22000</v>
      </c>
      <c r="Y32" s="26"/>
    </row>
    <row r="33" spans="1:25" ht="24.95" customHeight="1">
      <c r="A33" s="10">
        <v>30</v>
      </c>
      <c r="B33" s="60" t="s">
        <v>914</v>
      </c>
      <c r="C33" s="11" t="s">
        <v>17</v>
      </c>
      <c r="D33" s="56" t="s">
        <v>988</v>
      </c>
      <c r="E33" s="56" t="s">
        <v>994</v>
      </c>
      <c r="F33" s="21" t="s">
        <v>18</v>
      </c>
      <c r="G33" s="57">
        <v>15000</v>
      </c>
      <c r="H33" s="61">
        <v>2</v>
      </c>
      <c r="I33" s="56" t="s">
        <v>220</v>
      </c>
      <c r="J33" s="57">
        <v>26500</v>
      </c>
      <c r="K33" s="57">
        <v>3500</v>
      </c>
      <c r="L33" s="57">
        <v>30000</v>
      </c>
      <c r="M33" s="12" t="s">
        <v>52</v>
      </c>
      <c r="N33" s="25" t="s">
        <v>46</v>
      </c>
      <c r="O33" s="10"/>
      <c r="P33" s="304" t="s">
        <v>991</v>
      </c>
      <c r="Q33" s="11" t="s">
        <v>303</v>
      </c>
      <c r="R33" s="304" t="s">
        <v>991</v>
      </c>
      <c r="S33" s="537" t="s">
        <v>992</v>
      </c>
      <c r="T33" s="537" t="s">
        <v>991</v>
      </c>
      <c r="U33" s="537" t="s">
        <v>993</v>
      </c>
      <c r="V33" s="537" t="s">
        <v>993</v>
      </c>
      <c r="W33" s="188" t="s">
        <v>926</v>
      </c>
      <c r="X33" s="357">
        <v>30000</v>
      </c>
      <c r="Y33" s="26"/>
    </row>
    <row r="34" spans="1:25" ht="24.95" customHeight="1">
      <c r="A34" s="10">
        <v>31</v>
      </c>
      <c r="B34" s="60" t="s">
        <v>914</v>
      </c>
      <c r="C34" s="11" t="s">
        <v>17</v>
      </c>
      <c r="D34" s="56" t="s">
        <v>995</v>
      </c>
      <c r="E34" s="56" t="s">
        <v>116</v>
      </c>
      <c r="F34" s="21" t="s">
        <v>18</v>
      </c>
      <c r="G34" s="57">
        <v>30000</v>
      </c>
      <c r="H34" s="61">
        <v>1</v>
      </c>
      <c r="I34" s="56" t="s">
        <v>220</v>
      </c>
      <c r="J34" s="57">
        <v>30000</v>
      </c>
      <c r="K34" s="58">
        <v>0</v>
      </c>
      <c r="L34" s="57">
        <v>30000</v>
      </c>
      <c r="M34" s="12" t="s">
        <v>52</v>
      </c>
      <c r="N34" s="25" t="s">
        <v>46</v>
      </c>
      <c r="O34" s="10"/>
      <c r="P34" s="304" t="s">
        <v>991</v>
      </c>
      <c r="Q34" s="11" t="s">
        <v>916</v>
      </c>
      <c r="R34" s="304" t="s">
        <v>991</v>
      </c>
      <c r="S34" s="537" t="s">
        <v>996</v>
      </c>
      <c r="T34" s="537" t="s">
        <v>991</v>
      </c>
      <c r="U34" s="537" t="s">
        <v>931</v>
      </c>
      <c r="V34" s="187" t="s">
        <v>920</v>
      </c>
      <c r="W34" s="537" t="s">
        <v>940</v>
      </c>
      <c r="X34" s="357">
        <v>30000</v>
      </c>
      <c r="Y34" s="26"/>
    </row>
    <row r="35" spans="1:25" ht="24.95" customHeight="1">
      <c r="A35" s="10">
        <v>32</v>
      </c>
      <c r="B35" s="60" t="s">
        <v>914</v>
      </c>
      <c r="C35" s="11" t="s">
        <v>17</v>
      </c>
      <c r="D35" s="56" t="s">
        <v>995</v>
      </c>
      <c r="E35" s="56" t="s">
        <v>945</v>
      </c>
      <c r="F35" s="21" t="s">
        <v>18</v>
      </c>
      <c r="G35" s="57">
        <v>21500</v>
      </c>
      <c r="H35" s="61">
        <v>3</v>
      </c>
      <c r="I35" s="56" t="s">
        <v>220</v>
      </c>
      <c r="J35" s="57">
        <v>64500</v>
      </c>
      <c r="K35" s="58">
        <v>0</v>
      </c>
      <c r="L35" s="57">
        <v>64500</v>
      </c>
      <c r="M35" s="12" t="s">
        <v>52</v>
      </c>
      <c r="N35" s="25" t="s">
        <v>46</v>
      </c>
      <c r="O35" s="10"/>
      <c r="P35" s="304" t="s">
        <v>991</v>
      </c>
      <c r="Q35" s="11" t="s">
        <v>937</v>
      </c>
      <c r="R35" s="304" t="s">
        <v>991</v>
      </c>
      <c r="S35" s="537" t="s">
        <v>997</v>
      </c>
      <c r="T35" s="537" t="s">
        <v>991</v>
      </c>
      <c r="U35" s="537" t="s">
        <v>993</v>
      </c>
      <c r="V35" s="537" t="s">
        <v>993</v>
      </c>
      <c r="W35" s="537" t="s">
        <v>993</v>
      </c>
      <c r="X35" s="357">
        <v>64500</v>
      </c>
      <c r="Y35" s="26"/>
    </row>
    <row r="36" spans="1:25" ht="24.95" customHeight="1">
      <c r="A36" s="10">
        <v>33</v>
      </c>
      <c r="B36" s="60" t="s">
        <v>914</v>
      </c>
      <c r="C36" s="11" t="s">
        <v>17</v>
      </c>
      <c r="D36" s="56" t="s">
        <v>998</v>
      </c>
      <c r="E36" s="56" t="s">
        <v>116</v>
      </c>
      <c r="F36" s="21" t="s">
        <v>18</v>
      </c>
      <c r="G36" s="57">
        <v>30000</v>
      </c>
      <c r="H36" s="61">
        <v>1</v>
      </c>
      <c r="I36" s="56" t="s">
        <v>220</v>
      </c>
      <c r="J36" s="57">
        <v>30000</v>
      </c>
      <c r="K36" s="58">
        <v>0</v>
      </c>
      <c r="L36" s="57">
        <v>30000</v>
      </c>
      <c r="M36" s="12" t="s">
        <v>52</v>
      </c>
      <c r="N36" s="25" t="s">
        <v>46</v>
      </c>
      <c r="O36" s="10"/>
      <c r="P36" s="304" t="s">
        <v>991</v>
      </c>
      <c r="Q36" s="11" t="s">
        <v>916</v>
      </c>
      <c r="R36" s="304" t="s">
        <v>991</v>
      </c>
      <c r="S36" s="537" t="s">
        <v>999</v>
      </c>
      <c r="T36" s="537" t="s">
        <v>991</v>
      </c>
      <c r="U36" s="537" t="s">
        <v>931</v>
      </c>
      <c r="V36" s="187" t="s">
        <v>920</v>
      </c>
      <c r="W36" s="537" t="s">
        <v>940</v>
      </c>
      <c r="X36" s="357">
        <v>30000</v>
      </c>
      <c r="Y36" s="26"/>
    </row>
    <row r="37" spans="1:25" ht="24.95" customHeight="1">
      <c r="A37" s="10">
        <v>34</v>
      </c>
      <c r="B37" s="60" t="s">
        <v>914</v>
      </c>
      <c r="C37" s="11" t="s">
        <v>17</v>
      </c>
      <c r="D37" s="56" t="s">
        <v>998</v>
      </c>
      <c r="E37" s="56" t="s">
        <v>1000</v>
      </c>
      <c r="F37" s="21" t="s">
        <v>18</v>
      </c>
      <c r="G37" s="57">
        <v>70000</v>
      </c>
      <c r="H37" s="61">
        <v>1</v>
      </c>
      <c r="I37" s="56" t="s">
        <v>220</v>
      </c>
      <c r="J37" s="57">
        <v>70000</v>
      </c>
      <c r="K37" s="58">
        <v>0</v>
      </c>
      <c r="L37" s="57">
        <v>70000</v>
      </c>
      <c r="M37" s="12" t="s">
        <v>52</v>
      </c>
      <c r="N37" s="25" t="s">
        <v>46</v>
      </c>
      <c r="O37" s="10"/>
      <c r="P37" s="304" t="s">
        <v>991</v>
      </c>
      <c r="Q37" s="11" t="s">
        <v>916</v>
      </c>
      <c r="R37" s="304" t="s">
        <v>991</v>
      </c>
      <c r="S37" s="537" t="s">
        <v>999</v>
      </c>
      <c r="T37" s="537" t="s">
        <v>991</v>
      </c>
      <c r="U37" s="537" t="s">
        <v>931</v>
      </c>
      <c r="V37" s="187" t="s">
        <v>920</v>
      </c>
      <c r="W37" s="537" t="s">
        <v>940</v>
      </c>
      <c r="X37" s="357">
        <v>70000</v>
      </c>
      <c r="Y37" s="26"/>
    </row>
    <row r="38" spans="1:25" ht="24.95" customHeight="1">
      <c r="A38" s="10">
        <v>35</v>
      </c>
      <c r="B38" s="60" t="s">
        <v>914</v>
      </c>
      <c r="C38" s="11" t="s">
        <v>17</v>
      </c>
      <c r="D38" s="56" t="s">
        <v>998</v>
      </c>
      <c r="E38" s="56" t="s">
        <v>936</v>
      </c>
      <c r="F38" s="21" t="s">
        <v>18</v>
      </c>
      <c r="G38" s="57">
        <v>32200</v>
      </c>
      <c r="H38" s="61">
        <v>1</v>
      </c>
      <c r="I38" s="56" t="s">
        <v>220</v>
      </c>
      <c r="J38" s="57">
        <v>32200</v>
      </c>
      <c r="K38" s="58">
        <v>0</v>
      </c>
      <c r="L38" s="57">
        <v>32200</v>
      </c>
      <c r="M38" s="12" t="s">
        <v>52</v>
      </c>
      <c r="N38" s="25" t="s">
        <v>46</v>
      </c>
      <c r="O38" s="10"/>
      <c r="P38" s="304" t="s">
        <v>991</v>
      </c>
      <c r="Q38" s="11" t="s">
        <v>937</v>
      </c>
      <c r="R38" s="304" t="s">
        <v>991</v>
      </c>
      <c r="S38" s="537" t="s">
        <v>1001</v>
      </c>
      <c r="T38" s="537" t="s">
        <v>991</v>
      </c>
      <c r="U38" s="537" t="s">
        <v>993</v>
      </c>
      <c r="V38" s="537" t="s">
        <v>993</v>
      </c>
      <c r="W38" s="537" t="s">
        <v>993</v>
      </c>
      <c r="X38" s="357">
        <v>32200</v>
      </c>
      <c r="Y38" s="26"/>
    </row>
    <row r="39" spans="1:25" ht="24.95" customHeight="1">
      <c r="A39" s="10">
        <v>36</v>
      </c>
      <c r="B39" s="60" t="s">
        <v>914</v>
      </c>
      <c r="C39" s="11" t="s">
        <v>17</v>
      </c>
      <c r="D39" s="56" t="s">
        <v>1002</v>
      </c>
      <c r="E39" s="56" t="s">
        <v>1003</v>
      </c>
      <c r="F39" s="21" t="s">
        <v>18</v>
      </c>
      <c r="G39" s="57">
        <v>113700</v>
      </c>
      <c r="H39" s="61">
        <v>1</v>
      </c>
      <c r="I39" s="56" t="s">
        <v>220</v>
      </c>
      <c r="J39" s="57">
        <v>113700</v>
      </c>
      <c r="K39" s="58">
        <v>0</v>
      </c>
      <c r="L39" s="57">
        <v>113700</v>
      </c>
      <c r="M39" s="12" t="s">
        <v>52</v>
      </c>
      <c r="N39" s="25" t="s">
        <v>46</v>
      </c>
      <c r="O39" s="10"/>
      <c r="P39" s="304" t="s">
        <v>572</v>
      </c>
      <c r="Q39" s="11" t="s">
        <v>572</v>
      </c>
      <c r="R39" s="537" t="s">
        <v>572</v>
      </c>
      <c r="S39" s="537" t="s">
        <v>572</v>
      </c>
      <c r="T39" s="537" t="s">
        <v>572</v>
      </c>
      <c r="U39" s="537" t="s">
        <v>572</v>
      </c>
      <c r="V39" s="537" t="s">
        <v>572</v>
      </c>
      <c r="W39" s="537" t="s">
        <v>1004</v>
      </c>
      <c r="X39" s="357">
        <v>113700</v>
      </c>
      <c r="Y39" s="26"/>
    </row>
    <row r="40" spans="1:25" ht="24.95" customHeight="1">
      <c r="A40" s="10">
        <v>37</v>
      </c>
      <c r="B40" s="60" t="s">
        <v>914</v>
      </c>
      <c r="C40" s="11" t="s">
        <v>17</v>
      </c>
      <c r="D40" s="56" t="s">
        <v>1005</v>
      </c>
      <c r="E40" s="56" t="s">
        <v>1006</v>
      </c>
      <c r="F40" s="21" t="s">
        <v>18</v>
      </c>
      <c r="G40" s="57">
        <v>130000</v>
      </c>
      <c r="H40" s="61">
        <v>1</v>
      </c>
      <c r="I40" s="56" t="s">
        <v>220</v>
      </c>
      <c r="J40" s="57">
        <v>130000</v>
      </c>
      <c r="K40" s="58">
        <v>0</v>
      </c>
      <c r="L40" s="57">
        <v>130000</v>
      </c>
      <c r="M40" s="12" t="s">
        <v>52</v>
      </c>
      <c r="N40" s="25" t="s">
        <v>46</v>
      </c>
      <c r="O40" s="10"/>
      <c r="P40" s="304" t="s">
        <v>919</v>
      </c>
      <c r="Q40" s="11" t="s">
        <v>303</v>
      </c>
      <c r="R40" s="304" t="s">
        <v>1007</v>
      </c>
      <c r="S40" s="537" t="s">
        <v>126</v>
      </c>
      <c r="T40" s="537" t="s">
        <v>1008</v>
      </c>
      <c r="U40" s="537" t="s">
        <v>210</v>
      </c>
      <c r="V40" s="537" t="s">
        <v>210</v>
      </c>
      <c r="W40" s="537" t="s">
        <v>972</v>
      </c>
      <c r="X40" s="357">
        <v>130000</v>
      </c>
      <c r="Y40" s="26"/>
    </row>
    <row r="41" spans="1:25" ht="24.95" customHeight="1">
      <c r="A41" s="10">
        <v>38</v>
      </c>
      <c r="B41" s="60" t="s">
        <v>914</v>
      </c>
      <c r="C41" s="11" t="s">
        <v>17</v>
      </c>
      <c r="D41" s="56" t="s">
        <v>1009</v>
      </c>
      <c r="E41" s="56" t="s">
        <v>975</v>
      </c>
      <c r="F41" s="21" t="s">
        <v>18</v>
      </c>
      <c r="G41" s="57">
        <v>40000</v>
      </c>
      <c r="H41" s="61">
        <v>1</v>
      </c>
      <c r="I41" s="56" t="s">
        <v>220</v>
      </c>
      <c r="J41" s="57">
        <v>40000</v>
      </c>
      <c r="K41" s="58">
        <v>0</v>
      </c>
      <c r="L41" s="57">
        <v>40000</v>
      </c>
      <c r="M41" s="12" t="s">
        <v>52</v>
      </c>
      <c r="N41" s="25" t="s">
        <v>46</v>
      </c>
      <c r="O41" s="10"/>
      <c r="P41" s="304" t="s">
        <v>991</v>
      </c>
      <c r="Q41" s="11" t="s">
        <v>916</v>
      </c>
      <c r="R41" s="304" t="s">
        <v>1010</v>
      </c>
      <c r="S41" s="1260" t="s">
        <v>1011</v>
      </c>
      <c r="T41" s="537" t="s">
        <v>1012</v>
      </c>
      <c r="U41" s="537" t="s">
        <v>931</v>
      </c>
      <c r="V41" s="537" t="s">
        <v>931</v>
      </c>
      <c r="W41" s="537" t="s">
        <v>972</v>
      </c>
      <c r="X41" s="357">
        <v>40000</v>
      </c>
      <c r="Y41" s="26"/>
    </row>
    <row r="42" spans="1:25" ht="24.95" customHeight="1">
      <c r="A42" s="10">
        <v>39</v>
      </c>
      <c r="B42" s="60" t="s">
        <v>914</v>
      </c>
      <c r="C42" s="11" t="s">
        <v>17</v>
      </c>
      <c r="D42" s="56" t="s">
        <v>1009</v>
      </c>
      <c r="E42" s="56" t="s">
        <v>544</v>
      </c>
      <c r="F42" s="21" t="s">
        <v>18</v>
      </c>
      <c r="G42" s="57">
        <v>70000</v>
      </c>
      <c r="H42" s="61">
        <v>1</v>
      </c>
      <c r="I42" s="56" t="s">
        <v>220</v>
      </c>
      <c r="J42" s="57">
        <v>70000</v>
      </c>
      <c r="K42" s="58">
        <v>0</v>
      </c>
      <c r="L42" s="57">
        <v>70000</v>
      </c>
      <c r="M42" s="12" t="s">
        <v>52</v>
      </c>
      <c r="N42" s="25" t="s">
        <v>46</v>
      </c>
      <c r="O42" s="10"/>
      <c r="P42" s="304" t="s">
        <v>991</v>
      </c>
      <c r="Q42" s="11" t="s">
        <v>916</v>
      </c>
      <c r="R42" s="304" t="s">
        <v>1010</v>
      </c>
      <c r="S42" s="1260" t="s">
        <v>1011</v>
      </c>
      <c r="T42" s="537" t="s">
        <v>1012</v>
      </c>
      <c r="U42" s="537" t="s">
        <v>931</v>
      </c>
      <c r="V42" s="537" t="s">
        <v>931</v>
      </c>
      <c r="W42" s="537" t="s">
        <v>972</v>
      </c>
      <c r="X42" s="357">
        <v>70000</v>
      </c>
      <c r="Y42" s="26"/>
    </row>
    <row r="43" spans="1:25" ht="24.95" customHeight="1">
      <c r="A43" s="10">
        <v>40</v>
      </c>
      <c r="B43" s="60" t="s">
        <v>914</v>
      </c>
      <c r="C43" s="11" t="s">
        <v>17</v>
      </c>
      <c r="D43" s="56" t="s">
        <v>1013</v>
      </c>
      <c r="E43" s="56" t="s">
        <v>1014</v>
      </c>
      <c r="F43" s="21" t="s">
        <v>18</v>
      </c>
      <c r="G43" s="57">
        <v>2240</v>
      </c>
      <c r="H43" s="61">
        <v>79</v>
      </c>
      <c r="I43" s="56" t="s">
        <v>220</v>
      </c>
      <c r="J43" s="57">
        <v>176960</v>
      </c>
      <c r="K43" s="58">
        <v>0</v>
      </c>
      <c r="L43" s="57">
        <v>176960</v>
      </c>
      <c r="M43" s="12" t="s">
        <v>52</v>
      </c>
      <c r="N43" s="25" t="s">
        <v>45</v>
      </c>
      <c r="O43" s="10"/>
      <c r="P43" s="10" t="s">
        <v>1015</v>
      </c>
      <c r="Q43" s="1259" t="s">
        <v>1016</v>
      </c>
      <c r="R43" s="13" t="s">
        <v>1017</v>
      </c>
      <c r="S43" s="13" t="s">
        <v>126</v>
      </c>
      <c r="T43" s="13" t="s">
        <v>1018</v>
      </c>
      <c r="U43" s="13" t="s">
        <v>1019</v>
      </c>
      <c r="V43" s="13" t="s">
        <v>1019</v>
      </c>
      <c r="W43" s="13" t="s">
        <v>987</v>
      </c>
      <c r="X43" s="14">
        <v>176960</v>
      </c>
      <c r="Y43" s="26"/>
    </row>
    <row r="44" spans="1:25" ht="24.95" customHeight="1">
      <c r="A44" s="10">
        <v>41</v>
      </c>
      <c r="B44" s="60" t="s">
        <v>914</v>
      </c>
      <c r="C44" s="11" t="s">
        <v>32</v>
      </c>
      <c r="D44" s="56" t="s">
        <v>1020</v>
      </c>
      <c r="E44" s="56" t="s">
        <v>1021</v>
      </c>
      <c r="F44" s="21" t="s">
        <v>59</v>
      </c>
      <c r="G44" s="57">
        <v>1500000</v>
      </c>
      <c r="H44" s="61">
        <v>1</v>
      </c>
      <c r="I44" s="56" t="s">
        <v>51</v>
      </c>
      <c r="J44" s="57">
        <v>1500000</v>
      </c>
      <c r="K44" s="58">
        <v>0</v>
      </c>
      <c r="L44" s="57">
        <v>1500000</v>
      </c>
      <c r="M44" s="12" t="s">
        <v>20</v>
      </c>
      <c r="N44" s="25" t="s">
        <v>61</v>
      </c>
      <c r="O44" s="10"/>
      <c r="P44" s="10"/>
      <c r="Q44" s="11"/>
      <c r="R44" s="13"/>
      <c r="S44" s="13"/>
      <c r="T44" s="13"/>
      <c r="U44" s="13"/>
      <c r="V44" s="13"/>
      <c r="W44" s="13"/>
      <c r="X44" s="14"/>
      <c r="Y44" s="26"/>
    </row>
    <row r="45" spans="1:25" ht="24.95" customHeight="1">
      <c r="A45" s="10">
        <v>42</v>
      </c>
      <c r="B45" s="60" t="s">
        <v>914</v>
      </c>
      <c r="C45" s="11" t="s">
        <v>32</v>
      </c>
      <c r="D45" s="56" t="s">
        <v>1020</v>
      </c>
      <c r="E45" s="56" t="s">
        <v>1022</v>
      </c>
      <c r="F45" s="21" t="s">
        <v>33</v>
      </c>
      <c r="G45" s="57">
        <v>180000</v>
      </c>
      <c r="H45" s="61">
        <v>1</v>
      </c>
      <c r="I45" s="56" t="s">
        <v>51</v>
      </c>
      <c r="J45" s="57">
        <v>180000</v>
      </c>
      <c r="K45" s="58">
        <v>0</v>
      </c>
      <c r="L45" s="57">
        <v>180000</v>
      </c>
      <c r="M45" s="12" t="s">
        <v>52</v>
      </c>
      <c r="N45" s="25" t="s">
        <v>46</v>
      </c>
      <c r="O45" s="10"/>
      <c r="P45" s="10" t="s">
        <v>1023</v>
      </c>
      <c r="Q45" s="11" t="s">
        <v>1024</v>
      </c>
      <c r="R45" s="13" t="s">
        <v>964</v>
      </c>
      <c r="S45" s="13" t="s">
        <v>1025</v>
      </c>
      <c r="T45" s="13" t="s">
        <v>1026</v>
      </c>
      <c r="U45" s="13" t="s">
        <v>1027</v>
      </c>
      <c r="V45" s="13" t="s">
        <v>954</v>
      </c>
      <c r="W45" s="13" t="s">
        <v>1028</v>
      </c>
      <c r="X45" s="14">
        <v>180000</v>
      </c>
      <c r="Y45" s="26"/>
    </row>
    <row r="46" spans="1:25" ht="24.95" customHeight="1">
      <c r="A46" s="10">
        <v>43</v>
      </c>
      <c r="B46" s="60" t="s">
        <v>914</v>
      </c>
      <c r="C46" s="11" t="s">
        <v>32</v>
      </c>
      <c r="D46" s="56" t="s">
        <v>1020</v>
      </c>
      <c r="E46" s="56" t="s">
        <v>1029</v>
      </c>
      <c r="F46" s="21" t="s">
        <v>33</v>
      </c>
      <c r="G46" s="57">
        <v>2000</v>
      </c>
      <c r="H46" s="61">
        <v>16</v>
      </c>
      <c r="I46" s="56" t="s">
        <v>51</v>
      </c>
      <c r="J46" s="57">
        <v>32000</v>
      </c>
      <c r="K46" s="58">
        <v>0</v>
      </c>
      <c r="L46" s="57">
        <v>32000</v>
      </c>
      <c r="M46" s="12" t="s">
        <v>52</v>
      </c>
      <c r="N46" s="25" t="s">
        <v>46</v>
      </c>
      <c r="O46" s="10"/>
      <c r="P46" s="10" t="s">
        <v>1030</v>
      </c>
      <c r="Q46" s="11" t="s">
        <v>1031</v>
      </c>
      <c r="R46" s="13" t="s">
        <v>991</v>
      </c>
      <c r="S46" s="13" t="s">
        <v>1032</v>
      </c>
      <c r="T46" s="13" t="s">
        <v>1033</v>
      </c>
      <c r="U46" s="13" t="s">
        <v>1034</v>
      </c>
      <c r="V46" s="13" t="s">
        <v>1034</v>
      </c>
      <c r="W46" s="13" t="s">
        <v>1035</v>
      </c>
      <c r="X46" s="14">
        <v>30240</v>
      </c>
      <c r="Y46" s="26"/>
    </row>
    <row r="47" spans="1:25" ht="24.95" customHeight="1">
      <c r="A47" s="10">
        <v>44</v>
      </c>
      <c r="B47" s="60" t="s">
        <v>914</v>
      </c>
      <c r="C47" s="11" t="s">
        <v>32</v>
      </c>
      <c r="D47" s="56" t="s">
        <v>1020</v>
      </c>
      <c r="E47" s="56" t="s">
        <v>1036</v>
      </c>
      <c r="F47" s="21" t="s">
        <v>33</v>
      </c>
      <c r="G47" s="57">
        <v>7750</v>
      </c>
      <c r="H47" s="61">
        <v>2</v>
      </c>
      <c r="I47" s="56" t="s">
        <v>51</v>
      </c>
      <c r="J47" s="57">
        <v>15500</v>
      </c>
      <c r="K47" s="58">
        <v>0</v>
      </c>
      <c r="L47" s="57">
        <v>15500</v>
      </c>
      <c r="M47" s="12" t="s">
        <v>52</v>
      </c>
      <c r="N47" s="25" t="s">
        <v>46</v>
      </c>
      <c r="O47" s="10"/>
      <c r="P47" s="10" t="s">
        <v>1037</v>
      </c>
      <c r="Q47" s="11" t="s">
        <v>1031</v>
      </c>
      <c r="R47" s="13" t="s">
        <v>1038</v>
      </c>
      <c r="S47" s="13" t="s">
        <v>1039</v>
      </c>
      <c r="T47" s="13" t="s">
        <v>1040</v>
      </c>
      <c r="U47" s="13" t="s">
        <v>1041</v>
      </c>
      <c r="V47" s="13" t="s">
        <v>1042</v>
      </c>
      <c r="W47" s="13" t="s">
        <v>1043</v>
      </c>
      <c r="X47" s="14">
        <v>11500</v>
      </c>
      <c r="Y47" s="26"/>
    </row>
    <row r="48" spans="1:25" ht="24.95" customHeight="1">
      <c r="A48" s="10">
        <v>45</v>
      </c>
      <c r="B48" s="60" t="s">
        <v>914</v>
      </c>
      <c r="C48" s="11" t="s">
        <v>32</v>
      </c>
      <c r="D48" s="56" t="s">
        <v>1020</v>
      </c>
      <c r="E48" s="56" t="s">
        <v>1044</v>
      </c>
      <c r="F48" s="21" t="s">
        <v>33</v>
      </c>
      <c r="G48" s="57">
        <v>3990</v>
      </c>
      <c r="H48" s="61">
        <v>2</v>
      </c>
      <c r="I48" s="56" t="s">
        <v>51</v>
      </c>
      <c r="J48" s="57">
        <v>7980</v>
      </c>
      <c r="K48" s="58">
        <v>0</v>
      </c>
      <c r="L48" s="57">
        <v>7980</v>
      </c>
      <c r="M48" s="12" t="s">
        <v>52</v>
      </c>
      <c r="N48" s="25" t="s">
        <v>46</v>
      </c>
      <c r="O48" s="10"/>
      <c r="P48" s="10" t="s">
        <v>1045</v>
      </c>
      <c r="Q48" s="11" t="s">
        <v>303</v>
      </c>
      <c r="R48" s="13" t="s">
        <v>1046</v>
      </c>
      <c r="S48" s="13" t="s">
        <v>1047</v>
      </c>
      <c r="T48" s="13" t="s">
        <v>1048</v>
      </c>
      <c r="U48" s="13" t="s">
        <v>1048</v>
      </c>
      <c r="V48" s="13" t="s">
        <v>1049</v>
      </c>
      <c r="W48" s="13" t="s">
        <v>1050</v>
      </c>
      <c r="X48" s="14">
        <v>7980</v>
      </c>
      <c r="Y48" s="26"/>
    </row>
    <row r="49" spans="1:25" ht="24.95" customHeight="1">
      <c r="A49" s="10">
        <v>46</v>
      </c>
      <c r="B49" s="60" t="s">
        <v>914</v>
      </c>
      <c r="C49" s="11" t="s">
        <v>32</v>
      </c>
      <c r="D49" s="56" t="s">
        <v>1020</v>
      </c>
      <c r="E49" s="56" t="s">
        <v>1051</v>
      </c>
      <c r="F49" s="21" t="s">
        <v>33</v>
      </c>
      <c r="G49" s="57">
        <v>15000</v>
      </c>
      <c r="H49" s="61">
        <v>1</v>
      </c>
      <c r="I49" s="56" t="s">
        <v>51</v>
      </c>
      <c r="J49" s="57">
        <v>15000</v>
      </c>
      <c r="K49" s="58">
        <v>0</v>
      </c>
      <c r="L49" s="57">
        <v>15000</v>
      </c>
      <c r="M49" s="12" t="s">
        <v>52</v>
      </c>
      <c r="N49" s="25" t="s">
        <v>45</v>
      </c>
      <c r="O49" s="10"/>
      <c r="P49" s="10" t="s">
        <v>1052</v>
      </c>
      <c r="Q49" s="11" t="s">
        <v>200</v>
      </c>
      <c r="R49" s="13" t="s">
        <v>778</v>
      </c>
      <c r="S49" s="13" t="s">
        <v>1053</v>
      </c>
      <c r="T49" s="13" t="s">
        <v>1054</v>
      </c>
      <c r="U49" s="13" t="s">
        <v>935</v>
      </c>
      <c r="V49" s="13" t="s">
        <v>1055</v>
      </c>
      <c r="W49" s="13"/>
      <c r="X49" s="14"/>
      <c r="Y49" s="26"/>
    </row>
    <row r="50" spans="1:25" ht="24.95" customHeight="1">
      <c r="A50" s="10">
        <v>47</v>
      </c>
      <c r="B50" s="60" t="s">
        <v>914</v>
      </c>
      <c r="C50" s="11" t="s">
        <v>32</v>
      </c>
      <c r="D50" s="56" t="s">
        <v>1020</v>
      </c>
      <c r="E50" s="56" t="s">
        <v>1056</v>
      </c>
      <c r="F50" s="21" t="s">
        <v>33</v>
      </c>
      <c r="G50" s="57">
        <v>110000</v>
      </c>
      <c r="H50" s="61">
        <v>1</v>
      </c>
      <c r="I50" s="56" t="s">
        <v>51</v>
      </c>
      <c r="J50" s="57">
        <v>110000</v>
      </c>
      <c r="K50" s="58">
        <v>0</v>
      </c>
      <c r="L50" s="57">
        <v>110000</v>
      </c>
      <c r="M50" s="12" t="s">
        <v>52</v>
      </c>
      <c r="N50" s="25" t="s">
        <v>45</v>
      </c>
      <c r="O50" s="10"/>
      <c r="P50" s="10" t="s">
        <v>1057</v>
      </c>
      <c r="Q50" s="11" t="s">
        <v>1058</v>
      </c>
      <c r="R50" s="13" t="s">
        <v>926</v>
      </c>
      <c r="S50" s="13" t="s">
        <v>1059</v>
      </c>
      <c r="T50" s="13" t="s">
        <v>1060</v>
      </c>
      <c r="U50" s="13" t="s">
        <v>1061</v>
      </c>
      <c r="V50" s="13" t="s">
        <v>1062</v>
      </c>
      <c r="W50" s="13"/>
      <c r="X50" s="14"/>
      <c r="Y50" s="26"/>
    </row>
    <row r="51" spans="1:25" ht="24.95" customHeight="1">
      <c r="A51" s="10">
        <v>48</v>
      </c>
      <c r="B51" s="60" t="s">
        <v>914</v>
      </c>
      <c r="C51" s="11" t="s">
        <v>32</v>
      </c>
      <c r="D51" s="56" t="s">
        <v>1020</v>
      </c>
      <c r="E51" s="56" t="s">
        <v>1063</v>
      </c>
      <c r="F51" s="21" t="s">
        <v>33</v>
      </c>
      <c r="G51" s="57">
        <v>260000</v>
      </c>
      <c r="H51" s="61">
        <v>1</v>
      </c>
      <c r="I51" s="56" t="s">
        <v>51</v>
      </c>
      <c r="J51" s="57">
        <v>260000</v>
      </c>
      <c r="K51" s="58">
        <v>0</v>
      </c>
      <c r="L51" s="57">
        <v>260000</v>
      </c>
      <c r="M51" s="12" t="s">
        <v>52</v>
      </c>
      <c r="N51" s="25" t="s">
        <v>45</v>
      </c>
      <c r="O51" s="10"/>
      <c r="P51" s="10" t="s">
        <v>1037</v>
      </c>
      <c r="Q51" s="11" t="s">
        <v>1064</v>
      </c>
      <c r="R51" s="13" t="s">
        <v>1065</v>
      </c>
      <c r="S51" s="13" t="s">
        <v>124</v>
      </c>
      <c r="T51" s="13" t="s">
        <v>1066</v>
      </c>
      <c r="U51" s="13" t="s">
        <v>264</v>
      </c>
      <c r="V51" s="13" t="s">
        <v>1067</v>
      </c>
      <c r="W51" s="13"/>
      <c r="X51" s="14"/>
      <c r="Y51" s="26"/>
    </row>
    <row r="52" spans="1:25" ht="24.95" customHeight="1">
      <c r="A52" s="10">
        <v>49</v>
      </c>
      <c r="B52" s="60" t="s">
        <v>914</v>
      </c>
      <c r="C52" s="11" t="s">
        <v>32</v>
      </c>
      <c r="D52" s="56" t="s">
        <v>1020</v>
      </c>
      <c r="E52" s="56" t="s">
        <v>1068</v>
      </c>
      <c r="F52" s="21" t="s">
        <v>33</v>
      </c>
      <c r="G52" s="57">
        <v>921230.73</v>
      </c>
      <c r="H52" s="61">
        <v>1</v>
      </c>
      <c r="I52" s="56" t="s">
        <v>51</v>
      </c>
      <c r="J52" s="57">
        <v>921230.73</v>
      </c>
      <c r="K52" s="58">
        <v>0</v>
      </c>
      <c r="L52" s="57">
        <v>921230.73</v>
      </c>
      <c r="M52" s="12" t="s">
        <v>20</v>
      </c>
      <c r="N52" s="25" t="s">
        <v>46</v>
      </c>
      <c r="O52" s="10"/>
      <c r="P52" s="10"/>
      <c r="Q52" s="11"/>
      <c r="R52" s="13"/>
      <c r="S52" s="13"/>
      <c r="T52" s="13"/>
      <c r="U52" s="13"/>
      <c r="V52" s="13"/>
      <c r="W52" s="13" t="s">
        <v>77</v>
      </c>
      <c r="X52" s="14">
        <v>920230</v>
      </c>
      <c r="Y52" s="26"/>
    </row>
    <row r="53" spans="1:25" ht="24.95" customHeight="1">
      <c r="A53" s="10">
        <v>50</v>
      </c>
      <c r="B53" s="60" t="s">
        <v>914</v>
      </c>
      <c r="C53" s="11" t="s">
        <v>32</v>
      </c>
      <c r="D53" s="56" t="s">
        <v>1020</v>
      </c>
      <c r="E53" s="56" t="s">
        <v>1069</v>
      </c>
      <c r="F53" s="21" t="s">
        <v>33</v>
      </c>
      <c r="G53" s="57">
        <v>150000</v>
      </c>
      <c r="H53" s="61">
        <v>3</v>
      </c>
      <c r="I53" s="56" t="s">
        <v>51</v>
      </c>
      <c r="J53" s="57">
        <v>450000</v>
      </c>
      <c r="K53" s="58">
        <v>0</v>
      </c>
      <c r="L53" s="57">
        <v>450000</v>
      </c>
      <c r="M53" s="12" t="s">
        <v>52</v>
      </c>
      <c r="N53" s="25" t="s">
        <v>46</v>
      </c>
      <c r="O53" s="10"/>
      <c r="P53" s="10" t="s">
        <v>1037</v>
      </c>
      <c r="Q53" s="11" t="s">
        <v>1070</v>
      </c>
      <c r="R53" s="13" t="s">
        <v>668</v>
      </c>
      <c r="S53" s="13" t="s">
        <v>924</v>
      </c>
      <c r="T53" s="13" t="s">
        <v>1071</v>
      </c>
      <c r="U53" s="13" t="s">
        <v>964</v>
      </c>
      <c r="V53" s="13" t="s">
        <v>991</v>
      </c>
      <c r="W53" s="13" t="s">
        <v>415</v>
      </c>
      <c r="X53" s="14">
        <v>450000</v>
      </c>
      <c r="Y53" s="26"/>
    </row>
    <row r="54" spans="1:25" ht="24.95" customHeight="1">
      <c r="A54" s="10">
        <v>51</v>
      </c>
      <c r="B54" s="60" t="s">
        <v>914</v>
      </c>
      <c r="C54" s="11" t="s">
        <v>32</v>
      </c>
      <c r="D54" s="56" t="s">
        <v>1020</v>
      </c>
      <c r="E54" s="56" t="s">
        <v>1072</v>
      </c>
      <c r="F54" s="21" t="s">
        <v>33</v>
      </c>
      <c r="G54" s="57">
        <v>1700000</v>
      </c>
      <c r="H54" s="61">
        <v>1</v>
      </c>
      <c r="I54" s="56" t="s">
        <v>51</v>
      </c>
      <c r="J54" s="57">
        <v>1700000</v>
      </c>
      <c r="K54" s="58">
        <v>0</v>
      </c>
      <c r="L54" s="57">
        <v>1700000</v>
      </c>
      <c r="M54" s="12" t="s">
        <v>20</v>
      </c>
      <c r="N54" s="25" t="s">
        <v>61</v>
      </c>
      <c r="O54" s="10"/>
      <c r="P54" s="10"/>
      <c r="Q54" s="11"/>
      <c r="R54" s="13"/>
      <c r="S54" s="13"/>
      <c r="T54" s="13"/>
      <c r="U54" s="13"/>
      <c r="V54" s="13"/>
      <c r="W54" s="13"/>
      <c r="X54" s="14"/>
      <c r="Y54" s="26"/>
    </row>
    <row r="55" spans="1:25" ht="24.95" customHeight="1">
      <c r="A55" s="10">
        <v>52</v>
      </c>
      <c r="B55" s="60" t="s">
        <v>914</v>
      </c>
      <c r="C55" s="11" t="s">
        <v>32</v>
      </c>
      <c r="D55" s="56" t="s">
        <v>1020</v>
      </c>
      <c r="E55" s="56" t="s">
        <v>1073</v>
      </c>
      <c r="F55" s="21" t="s">
        <v>33</v>
      </c>
      <c r="G55" s="57">
        <v>850000</v>
      </c>
      <c r="H55" s="61">
        <v>1</v>
      </c>
      <c r="I55" s="56" t="s">
        <v>51</v>
      </c>
      <c r="J55" s="57">
        <v>850000</v>
      </c>
      <c r="K55" s="58">
        <v>0</v>
      </c>
      <c r="L55" s="57">
        <v>850000</v>
      </c>
      <c r="M55" s="12" t="s">
        <v>20</v>
      </c>
      <c r="N55" s="139" t="s">
        <v>46</v>
      </c>
      <c r="O55" s="10"/>
      <c r="P55" s="10"/>
      <c r="Q55" s="11"/>
      <c r="R55" s="13"/>
      <c r="S55" s="13"/>
      <c r="T55" s="13"/>
      <c r="U55" s="13"/>
      <c r="V55" s="13"/>
      <c r="W55" s="13" t="s">
        <v>1074</v>
      </c>
      <c r="X55" s="14">
        <v>849000</v>
      </c>
      <c r="Y55" s="26"/>
    </row>
    <row r="56" spans="1:25" ht="24.95" customHeight="1">
      <c r="A56" s="10">
        <v>53</v>
      </c>
      <c r="B56" s="60" t="s">
        <v>914</v>
      </c>
      <c r="C56" s="11" t="s">
        <v>32</v>
      </c>
      <c r="D56" s="56" t="s">
        <v>1020</v>
      </c>
      <c r="E56" s="56" t="s">
        <v>1075</v>
      </c>
      <c r="F56" s="21" t="s">
        <v>33</v>
      </c>
      <c r="G56" s="57">
        <v>600000</v>
      </c>
      <c r="H56" s="61">
        <v>1</v>
      </c>
      <c r="I56" s="56" t="s">
        <v>51</v>
      </c>
      <c r="J56" s="57">
        <v>600000</v>
      </c>
      <c r="K56" s="58">
        <v>0</v>
      </c>
      <c r="L56" s="57">
        <v>600000</v>
      </c>
      <c r="M56" s="12" t="s">
        <v>20</v>
      </c>
      <c r="N56" s="25" t="s">
        <v>45</v>
      </c>
      <c r="O56" s="10"/>
      <c r="P56" s="10"/>
      <c r="Q56" s="11"/>
      <c r="R56" s="13"/>
      <c r="S56" s="13"/>
      <c r="T56" s="13"/>
      <c r="U56" s="13"/>
      <c r="V56" s="13" t="s">
        <v>1076</v>
      </c>
      <c r="W56" s="13"/>
      <c r="X56" s="14"/>
      <c r="Y56" s="26"/>
    </row>
    <row r="57" spans="1:25" ht="24.95" customHeight="1">
      <c r="A57" s="10">
        <v>54</v>
      </c>
      <c r="B57" s="60" t="s">
        <v>914</v>
      </c>
      <c r="C57" s="11" t="s">
        <v>32</v>
      </c>
      <c r="D57" s="56" t="s">
        <v>1020</v>
      </c>
      <c r="E57" s="56" t="s">
        <v>1077</v>
      </c>
      <c r="F57" s="21" t="s">
        <v>33</v>
      </c>
      <c r="G57" s="57">
        <v>55000</v>
      </c>
      <c r="H57" s="61">
        <v>1</v>
      </c>
      <c r="I57" s="56" t="s">
        <v>51</v>
      </c>
      <c r="J57" s="57">
        <v>55000</v>
      </c>
      <c r="K57" s="58">
        <v>0</v>
      </c>
      <c r="L57" s="57">
        <v>55000</v>
      </c>
      <c r="M57" s="12" t="s">
        <v>52</v>
      </c>
      <c r="N57" s="25" t="s">
        <v>46</v>
      </c>
      <c r="O57" s="10"/>
      <c r="P57" s="10" t="s">
        <v>1023</v>
      </c>
      <c r="Q57" s="11" t="s">
        <v>1078</v>
      </c>
      <c r="R57" s="13" t="s">
        <v>1079</v>
      </c>
      <c r="S57" s="13" t="s">
        <v>1080</v>
      </c>
      <c r="T57" s="13" t="s">
        <v>1081</v>
      </c>
      <c r="U57" s="13" t="s">
        <v>1082</v>
      </c>
      <c r="V57" s="13" t="s">
        <v>667</v>
      </c>
      <c r="W57" s="13" t="s">
        <v>102</v>
      </c>
      <c r="X57" s="14">
        <v>54590</v>
      </c>
      <c r="Y57" s="26"/>
    </row>
    <row r="58" spans="1:25" ht="24.95" customHeight="1">
      <c r="A58" s="10">
        <v>55</v>
      </c>
      <c r="B58" s="60" t="s">
        <v>914</v>
      </c>
      <c r="C58" s="11" t="s">
        <v>32</v>
      </c>
      <c r="D58" s="56" t="s">
        <v>1020</v>
      </c>
      <c r="E58" s="56" t="s">
        <v>1083</v>
      </c>
      <c r="F58" s="21" t="s">
        <v>33</v>
      </c>
      <c r="G58" s="57">
        <v>370000</v>
      </c>
      <c r="H58" s="61">
        <v>1</v>
      </c>
      <c r="I58" s="56" t="s">
        <v>51</v>
      </c>
      <c r="J58" s="57">
        <v>370000</v>
      </c>
      <c r="K58" s="58">
        <v>0</v>
      </c>
      <c r="L58" s="57">
        <v>370000</v>
      </c>
      <c r="M58" s="12" t="s">
        <v>52</v>
      </c>
      <c r="N58" s="25" t="s">
        <v>45</v>
      </c>
      <c r="O58" s="10"/>
      <c r="P58" s="10" t="s">
        <v>1037</v>
      </c>
      <c r="Q58" s="11" t="s">
        <v>1084</v>
      </c>
      <c r="R58" s="13" t="s">
        <v>1042</v>
      </c>
      <c r="S58" s="13" t="s">
        <v>979</v>
      </c>
      <c r="T58" s="13" t="s">
        <v>1085</v>
      </c>
      <c r="U58" s="13" t="s">
        <v>1062</v>
      </c>
      <c r="V58" s="13" t="s">
        <v>1062</v>
      </c>
      <c r="W58" s="13"/>
      <c r="X58" s="14"/>
      <c r="Y58" s="26"/>
    </row>
    <row r="59" spans="1:25" ht="24.95" customHeight="1">
      <c r="A59" s="10">
        <v>56</v>
      </c>
      <c r="B59" s="60" t="s">
        <v>914</v>
      </c>
      <c r="C59" s="11" t="s">
        <v>32</v>
      </c>
      <c r="D59" s="56" t="s">
        <v>1020</v>
      </c>
      <c r="E59" s="56" t="s">
        <v>1086</v>
      </c>
      <c r="F59" s="21" t="s">
        <v>33</v>
      </c>
      <c r="G59" s="57">
        <v>100000</v>
      </c>
      <c r="H59" s="61">
        <v>1</v>
      </c>
      <c r="I59" s="56" t="s">
        <v>51</v>
      </c>
      <c r="J59" s="57">
        <v>100000</v>
      </c>
      <c r="K59" s="58">
        <v>0</v>
      </c>
      <c r="L59" s="57">
        <v>100000</v>
      </c>
      <c r="M59" s="12" t="s">
        <v>52</v>
      </c>
      <c r="N59" s="25" t="s">
        <v>46</v>
      </c>
      <c r="O59" s="10"/>
      <c r="P59" s="10" t="s">
        <v>1023</v>
      </c>
      <c r="Q59" s="11" t="s">
        <v>1087</v>
      </c>
      <c r="R59" s="13" t="s">
        <v>1065</v>
      </c>
      <c r="S59" s="13" t="s">
        <v>1088</v>
      </c>
      <c r="T59" s="13" t="s">
        <v>1089</v>
      </c>
      <c r="U59" s="13" t="s">
        <v>1090</v>
      </c>
      <c r="V59" s="13" t="s">
        <v>667</v>
      </c>
      <c r="W59" s="13" t="s">
        <v>161</v>
      </c>
      <c r="X59" s="14">
        <v>100000</v>
      </c>
      <c r="Y59" s="26"/>
    </row>
    <row r="60" spans="1:25" ht="24.95" customHeight="1">
      <c r="A60" s="10">
        <v>57</v>
      </c>
      <c r="B60" s="60" t="s">
        <v>914</v>
      </c>
      <c r="C60" s="11" t="s">
        <v>32</v>
      </c>
      <c r="D60" s="56" t="s">
        <v>1020</v>
      </c>
      <c r="E60" s="56" t="s">
        <v>1091</v>
      </c>
      <c r="F60" s="21" t="s">
        <v>33</v>
      </c>
      <c r="G60" s="57">
        <v>170000</v>
      </c>
      <c r="H60" s="61">
        <v>1</v>
      </c>
      <c r="I60" s="56" t="s">
        <v>51</v>
      </c>
      <c r="J60" s="57">
        <v>170000</v>
      </c>
      <c r="K60" s="58">
        <v>0</v>
      </c>
      <c r="L60" s="57">
        <v>170000</v>
      </c>
      <c r="M60" s="12" t="s">
        <v>52</v>
      </c>
      <c r="N60" s="25" t="s">
        <v>45</v>
      </c>
      <c r="O60" s="10"/>
      <c r="P60" s="10" t="s">
        <v>1037</v>
      </c>
      <c r="Q60" s="11" t="s">
        <v>1092</v>
      </c>
      <c r="R60" s="13" t="s">
        <v>1042</v>
      </c>
      <c r="S60" s="13" t="s">
        <v>1093</v>
      </c>
      <c r="T60" s="13" t="s">
        <v>1094</v>
      </c>
      <c r="U60" s="13" t="s">
        <v>1095</v>
      </c>
      <c r="V60" s="13" t="s">
        <v>1095</v>
      </c>
      <c r="W60" s="13"/>
      <c r="X60" s="14"/>
      <c r="Y60" s="26"/>
    </row>
    <row r="61" spans="1:25" ht="24.95" customHeight="1">
      <c r="A61" s="10">
        <v>58</v>
      </c>
      <c r="B61" s="60" t="s">
        <v>914</v>
      </c>
      <c r="C61" s="11" t="s">
        <v>32</v>
      </c>
      <c r="D61" s="56" t="s">
        <v>1020</v>
      </c>
      <c r="E61" s="56" t="s">
        <v>1096</v>
      </c>
      <c r="F61" s="21" t="s">
        <v>33</v>
      </c>
      <c r="G61" s="57">
        <v>1000000</v>
      </c>
      <c r="H61" s="61">
        <v>1</v>
      </c>
      <c r="I61" s="56" t="s">
        <v>51</v>
      </c>
      <c r="J61" s="57">
        <v>1000000</v>
      </c>
      <c r="K61" s="58">
        <v>0</v>
      </c>
      <c r="L61" s="57">
        <v>1000000</v>
      </c>
      <c r="M61" s="12" t="s">
        <v>20</v>
      </c>
      <c r="N61" s="25" t="s">
        <v>45</v>
      </c>
      <c r="O61" s="10"/>
      <c r="P61" s="10"/>
      <c r="Q61" s="11"/>
      <c r="R61" s="13"/>
      <c r="S61" s="13"/>
      <c r="T61" s="13"/>
      <c r="U61" s="13"/>
      <c r="V61" s="13"/>
      <c r="W61" s="13"/>
      <c r="X61" s="14"/>
      <c r="Y61" s="26"/>
    </row>
    <row r="62" spans="1:25" ht="24.95" customHeight="1">
      <c r="A62" s="10">
        <v>59</v>
      </c>
      <c r="B62" s="60" t="s">
        <v>914</v>
      </c>
      <c r="C62" s="11" t="s">
        <v>32</v>
      </c>
      <c r="D62" s="56" t="s">
        <v>1020</v>
      </c>
      <c r="E62" s="56" t="s">
        <v>1097</v>
      </c>
      <c r="F62" s="21" t="s">
        <v>33</v>
      </c>
      <c r="G62" s="57">
        <v>450000</v>
      </c>
      <c r="H62" s="61">
        <v>1</v>
      </c>
      <c r="I62" s="56" t="s">
        <v>51</v>
      </c>
      <c r="J62" s="57">
        <v>450000</v>
      </c>
      <c r="K62" s="58">
        <v>0</v>
      </c>
      <c r="L62" s="57">
        <v>450000</v>
      </c>
      <c r="M62" s="12" t="s">
        <v>52</v>
      </c>
      <c r="N62" s="25" t="s">
        <v>46</v>
      </c>
      <c r="O62" s="10"/>
      <c r="P62" s="10" t="s">
        <v>1037</v>
      </c>
      <c r="Q62" s="11" t="s">
        <v>1098</v>
      </c>
      <c r="R62" s="13" t="s">
        <v>667</v>
      </c>
      <c r="S62" s="13" t="s">
        <v>929</v>
      </c>
      <c r="T62" s="13" t="s">
        <v>1099</v>
      </c>
      <c r="U62" s="13" t="s">
        <v>1100</v>
      </c>
      <c r="V62" s="13" t="s">
        <v>1101</v>
      </c>
      <c r="W62" s="13" t="s">
        <v>109</v>
      </c>
      <c r="X62" s="14">
        <v>450000</v>
      </c>
      <c r="Y62" s="26"/>
    </row>
    <row r="63" spans="1:25" ht="24.95" customHeight="1">
      <c r="A63" s="10">
        <v>60</v>
      </c>
      <c r="B63" s="60" t="s">
        <v>914</v>
      </c>
      <c r="C63" s="11" t="s">
        <v>32</v>
      </c>
      <c r="D63" s="56" t="s">
        <v>1020</v>
      </c>
      <c r="E63" s="56" t="s">
        <v>1102</v>
      </c>
      <c r="F63" s="21" t="s">
        <v>33</v>
      </c>
      <c r="G63" s="57">
        <v>150000</v>
      </c>
      <c r="H63" s="61">
        <v>1</v>
      </c>
      <c r="I63" s="56" t="s">
        <v>51</v>
      </c>
      <c r="J63" s="57">
        <v>150000</v>
      </c>
      <c r="K63" s="58">
        <v>0</v>
      </c>
      <c r="L63" s="57">
        <v>150000</v>
      </c>
      <c r="M63" s="12" t="s">
        <v>52</v>
      </c>
      <c r="N63" s="25" t="s">
        <v>46</v>
      </c>
      <c r="O63" s="141"/>
      <c r="P63" s="10" t="s">
        <v>1037</v>
      </c>
      <c r="Q63" s="11" t="s">
        <v>1103</v>
      </c>
      <c r="R63" s="13" t="s">
        <v>1104</v>
      </c>
      <c r="S63" s="13" t="s">
        <v>984</v>
      </c>
      <c r="T63" s="13" t="s">
        <v>1105</v>
      </c>
      <c r="U63" s="13" t="s">
        <v>935</v>
      </c>
      <c r="V63" s="13" t="s">
        <v>1055</v>
      </c>
      <c r="W63" s="13" t="s">
        <v>1106</v>
      </c>
      <c r="X63" s="14">
        <v>150000</v>
      </c>
      <c r="Y63" s="26"/>
    </row>
    <row r="64" spans="1:25" ht="24.95" customHeight="1">
      <c r="A64" s="10">
        <v>61</v>
      </c>
      <c r="B64" s="60" t="s">
        <v>914</v>
      </c>
      <c r="C64" s="11" t="s">
        <v>32</v>
      </c>
      <c r="D64" s="56" t="s">
        <v>1020</v>
      </c>
      <c r="E64" s="56" t="s">
        <v>1107</v>
      </c>
      <c r="F64" s="21" t="s">
        <v>33</v>
      </c>
      <c r="G64" s="57">
        <v>650000</v>
      </c>
      <c r="H64" s="61">
        <v>1</v>
      </c>
      <c r="I64" s="56" t="s">
        <v>51</v>
      </c>
      <c r="J64" s="57">
        <v>650000</v>
      </c>
      <c r="K64" s="58">
        <v>0</v>
      </c>
      <c r="L64" s="57">
        <v>650000</v>
      </c>
      <c r="M64" s="12" t="s">
        <v>20</v>
      </c>
      <c r="N64" s="25" t="s">
        <v>45</v>
      </c>
      <c r="O64" s="10"/>
      <c r="P64" s="10"/>
      <c r="Q64" s="11"/>
      <c r="R64" s="13"/>
      <c r="S64" s="13"/>
      <c r="T64" s="13"/>
      <c r="U64" s="13"/>
      <c r="V64" s="13"/>
      <c r="W64" s="13"/>
      <c r="X64" s="14"/>
      <c r="Y64" s="26"/>
    </row>
    <row r="65" spans="1:25" ht="24.95" customHeight="1">
      <c r="A65" s="10">
        <v>62</v>
      </c>
      <c r="B65" s="60" t="s">
        <v>914</v>
      </c>
      <c r="C65" s="11" t="s">
        <v>32</v>
      </c>
      <c r="D65" s="56" t="s">
        <v>1020</v>
      </c>
      <c r="E65" s="56" t="s">
        <v>1108</v>
      </c>
      <c r="F65" s="21" t="s">
        <v>33</v>
      </c>
      <c r="G65" s="57">
        <v>260000</v>
      </c>
      <c r="H65" s="61">
        <v>1</v>
      </c>
      <c r="I65" s="56" t="s">
        <v>51</v>
      </c>
      <c r="J65" s="57">
        <v>260000</v>
      </c>
      <c r="K65" s="58">
        <v>0</v>
      </c>
      <c r="L65" s="57">
        <v>260000</v>
      </c>
      <c r="M65" s="12" t="s">
        <v>52</v>
      </c>
      <c r="N65" s="25" t="s">
        <v>45</v>
      </c>
      <c r="O65" s="10"/>
      <c r="P65" s="10" t="s">
        <v>1037</v>
      </c>
      <c r="Q65" s="11" t="s">
        <v>1064</v>
      </c>
      <c r="R65" s="13" t="s">
        <v>1065</v>
      </c>
      <c r="S65" s="13" t="s">
        <v>1109</v>
      </c>
      <c r="T65" s="13" t="s">
        <v>1066</v>
      </c>
      <c r="U65" s="13" t="s">
        <v>264</v>
      </c>
      <c r="V65" s="13" t="s">
        <v>1067</v>
      </c>
      <c r="W65" s="13"/>
      <c r="X65" s="14"/>
      <c r="Y65" s="26"/>
    </row>
    <row r="66" spans="1:25" ht="24.95" customHeight="1">
      <c r="A66" s="10">
        <v>63</v>
      </c>
      <c r="B66" s="60" t="s">
        <v>914</v>
      </c>
      <c r="C66" s="11" t="s">
        <v>32</v>
      </c>
      <c r="D66" s="56" t="s">
        <v>1020</v>
      </c>
      <c r="E66" s="56" t="s">
        <v>1110</v>
      </c>
      <c r="F66" s="21" t="s">
        <v>33</v>
      </c>
      <c r="G66" s="57">
        <v>22000</v>
      </c>
      <c r="H66" s="61">
        <v>9</v>
      </c>
      <c r="I66" s="56" t="s">
        <v>51</v>
      </c>
      <c r="J66" s="57">
        <v>198000</v>
      </c>
      <c r="K66" s="58">
        <v>0</v>
      </c>
      <c r="L66" s="57">
        <v>198000</v>
      </c>
      <c r="M66" s="12" t="s">
        <v>52</v>
      </c>
      <c r="N66" s="25" t="s">
        <v>46</v>
      </c>
      <c r="O66" s="10"/>
      <c r="P66" s="10" t="s">
        <v>1111</v>
      </c>
      <c r="Q66" s="11" t="s">
        <v>303</v>
      </c>
      <c r="R66" s="13" t="s">
        <v>1042</v>
      </c>
      <c r="S66" s="13" t="s">
        <v>992</v>
      </c>
      <c r="T66" s="13" t="s">
        <v>1100</v>
      </c>
      <c r="U66" s="13" t="s">
        <v>917</v>
      </c>
      <c r="V66" s="13" t="s">
        <v>933</v>
      </c>
      <c r="W66" s="13" t="s">
        <v>1112</v>
      </c>
      <c r="X66" s="14">
        <v>193410</v>
      </c>
      <c r="Y66" s="26"/>
    </row>
    <row r="67" spans="1:25" ht="24.95" customHeight="1">
      <c r="A67" s="10">
        <v>64</v>
      </c>
      <c r="B67" s="60" t="s">
        <v>914</v>
      </c>
      <c r="C67" s="11" t="s">
        <v>32</v>
      </c>
      <c r="D67" s="56" t="s">
        <v>1020</v>
      </c>
      <c r="E67" s="56" t="s">
        <v>1113</v>
      </c>
      <c r="F67" s="21" t="s">
        <v>33</v>
      </c>
      <c r="G67" s="57">
        <v>150000</v>
      </c>
      <c r="H67" s="61">
        <v>1</v>
      </c>
      <c r="I67" s="56" t="s">
        <v>51</v>
      </c>
      <c r="J67" s="57">
        <v>150000</v>
      </c>
      <c r="K67" s="58">
        <v>0</v>
      </c>
      <c r="L67" s="57">
        <v>150000</v>
      </c>
      <c r="M67" s="12" t="s">
        <v>52</v>
      </c>
      <c r="N67" s="25" t="s">
        <v>45</v>
      </c>
      <c r="O67" s="10"/>
      <c r="P67" s="10" t="s">
        <v>1037</v>
      </c>
      <c r="Q67" s="11" t="s">
        <v>1114</v>
      </c>
      <c r="R67" s="13" t="s">
        <v>1104</v>
      </c>
      <c r="S67" s="13" t="s">
        <v>1115</v>
      </c>
      <c r="T67" s="13" t="s">
        <v>1116</v>
      </c>
      <c r="U67" s="13" t="s">
        <v>1117</v>
      </c>
      <c r="V67" s="13" t="s">
        <v>1118</v>
      </c>
      <c r="W67" s="13"/>
      <c r="X67" s="14"/>
      <c r="Y67" s="26"/>
    </row>
    <row r="68" spans="1:25" ht="24.95" customHeight="1">
      <c r="A68" s="10">
        <v>65</v>
      </c>
      <c r="B68" s="60" t="s">
        <v>914</v>
      </c>
      <c r="C68" s="11" t="s">
        <v>32</v>
      </c>
      <c r="D68" s="56" t="s">
        <v>1020</v>
      </c>
      <c r="E68" s="56" t="s">
        <v>1119</v>
      </c>
      <c r="F68" s="21" t="s">
        <v>33</v>
      </c>
      <c r="G68" s="57">
        <v>9000</v>
      </c>
      <c r="H68" s="61">
        <v>5</v>
      </c>
      <c r="I68" s="56" t="s">
        <v>51</v>
      </c>
      <c r="J68" s="57">
        <v>45000</v>
      </c>
      <c r="K68" s="58">
        <v>0</v>
      </c>
      <c r="L68" s="57">
        <v>45000</v>
      </c>
      <c r="M68" s="12" t="s">
        <v>52</v>
      </c>
      <c r="N68" s="25" t="s">
        <v>46</v>
      </c>
      <c r="O68" s="10"/>
      <c r="P68" s="10" t="s">
        <v>1037</v>
      </c>
      <c r="Q68" s="11" t="s">
        <v>1120</v>
      </c>
      <c r="R68" s="13" t="s">
        <v>1121</v>
      </c>
      <c r="S68" s="13" t="s">
        <v>1122</v>
      </c>
      <c r="T68" s="13" t="s">
        <v>919</v>
      </c>
      <c r="U68" s="13" t="s">
        <v>1065</v>
      </c>
      <c r="V68" s="13" t="s">
        <v>1065</v>
      </c>
      <c r="W68" s="13" t="s">
        <v>1123</v>
      </c>
      <c r="X68" s="14">
        <v>32500</v>
      </c>
      <c r="Y68" s="26"/>
    </row>
    <row r="69" spans="1:25" ht="24.95" customHeight="1">
      <c r="A69" s="10">
        <v>66</v>
      </c>
      <c r="B69" s="60" t="s">
        <v>914</v>
      </c>
      <c r="C69" s="11" t="s">
        <v>32</v>
      </c>
      <c r="D69" s="56" t="s">
        <v>1020</v>
      </c>
      <c r="E69" s="56" t="s">
        <v>1124</v>
      </c>
      <c r="F69" s="21" t="s">
        <v>33</v>
      </c>
      <c r="G69" s="57">
        <v>190000</v>
      </c>
      <c r="H69" s="61">
        <v>2</v>
      </c>
      <c r="I69" s="56" t="s">
        <v>51</v>
      </c>
      <c r="J69" s="57">
        <v>380000</v>
      </c>
      <c r="K69" s="58">
        <v>0</v>
      </c>
      <c r="L69" s="57">
        <v>380000</v>
      </c>
      <c r="M69" s="12" t="s">
        <v>52</v>
      </c>
      <c r="N69" s="25" t="s">
        <v>45</v>
      </c>
      <c r="O69" s="10"/>
      <c r="P69" s="10" t="s">
        <v>1037</v>
      </c>
      <c r="Q69" s="11" t="s">
        <v>1098</v>
      </c>
      <c r="R69" s="13" t="s">
        <v>667</v>
      </c>
      <c r="S69" s="13" t="s">
        <v>976</v>
      </c>
      <c r="T69" s="13" t="s">
        <v>1099</v>
      </c>
      <c r="U69" s="13" t="s">
        <v>1062</v>
      </c>
      <c r="V69" s="13" t="s">
        <v>1062</v>
      </c>
      <c r="W69" s="13"/>
      <c r="X69" s="14"/>
      <c r="Y69" s="26"/>
    </row>
    <row r="70" spans="1:25" ht="24.95" customHeight="1">
      <c r="A70" s="10">
        <v>67</v>
      </c>
      <c r="B70" s="60" t="s">
        <v>914</v>
      </c>
      <c r="C70" s="11" t="s">
        <v>32</v>
      </c>
      <c r="D70" s="56" t="s">
        <v>1020</v>
      </c>
      <c r="E70" s="56" t="s">
        <v>1125</v>
      </c>
      <c r="F70" s="21" t="s">
        <v>33</v>
      </c>
      <c r="G70" s="57">
        <v>23000</v>
      </c>
      <c r="H70" s="61">
        <v>23</v>
      </c>
      <c r="I70" s="56" t="s">
        <v>51</v>
      </c>
      <c r="J70" s="57">
        <v>529000</v>
      </c>
      <c r="K70" s="58">
        <v>0</v>
      </c>
      <c r="L70" s="57">
        <v>529000</v>
      </c>
      <c r="M70" s="12" t="s">
        <v>20</v>
      </c>
      <c r="N70" s="25" t="s">
        <v>61</v>
      </c>
      <c r="O70" s="10"/>
      <c r="P70" s="10"/>
      <c r="Q70" s="11"/>
      <c r="R70" s="13"/>
      <c r="S70" s="13"/>
      <c r="T70" s="13"/>
      <c r="U70" s="13"/>
      <c r="V70" s="13"/>
      <c r="W70" s="13"/>
      <c r="X70" s="14"/>
      <c r="Y70" s="26"/>
    </row>
    <row r="71" spans="1:25" ht="24.95" customHeight="1">
      <c r="A71" s="10">
        <v>68</v>
      </c>
      <c r="B71" s="60" t="s">
        <v>914</v>
      </c>
      <c r="C71" s="11" t="s">
        <v>17</v>
      </c>
      <c r="D71" s="56" t="s">
        <v>1126</v>
      </c>
      <c r="E71" s="56" t="s">
        <v>1127</v>
      </c>
      <c r="F71" s="21" t="s">
        <v>18</v>
      </c>
      <c r="G71" s="57">
        <v>7500</v>
      </c>
      <c r="H71" s="61">
        <v>1</v>
      </c>
      <c r="I71" s="56" t="s">
        <v>220</v>
      </c>
      <c r="J71" s="57">
        <v>7500</v>
      </c>
      <c r="K71" s="58">
        <v>0</v>
      </c>
      <c r="L71" s="57">
        <v>7500</v>
      </c>
      <c r="M71" s="12" t="s">
        <v>52</v>
      </c>
      <c r="N71" s="25" t="s">
        <v>46</v>
      </c>
      <c r="O71" s="10"/>
      <c r="P71" s="182" t="s">
        <v>991</v>
      </c>
      <c r="Q71" s="11" t="s">
        <v>303</v>
      </c>
      <c r="R71" s="182" t="s">
        <v>991</v>
      </c>
      <c r="S71" s="183" t="s">
        <v>924</v>
      </c>
      <c r="T71" s="183" t="s">
        <v>572</v>
      </c>
      <c r="U71" s="183" t="s">
        <v>993</v>
      </c>
      <c r="V71" s="183" t="s">
        <v>993</v>
      </c>
      <c r="W71" s="188" t="s">
        <v>926</v>
      </c>
      <c r="X71" s="357">
        <v>7500</v>
      </c>
      <c r="Y71" s="26"/>
    </row>
    <row r="72" spans="1:25" ht="24.95" customHeight="1">
      <c r="A72" s="10">
        <v>69</v>
      </c>
      <c r="B72" s="60" t="s">
        <v>914</v>
      </c>
      <c r="C72" s="11" t="s">
        <v>17</v>
      </c>
      <c r="D72" s="56" t="s">
        <v>1126</v>
      </c>
      <c r="E72" s="56" t="s">
        <v>959</v>
      </c>
      <c r="F72" s="21" t="s">
        <v>18</v>
      </c>
      <c r="G72" s="57">
        <v>30000</v>
      </c>
      <c r="H72" s="61">
        <v>1</v>
      </c>
      <c r="I72" s="56" t="s">
        <v>220</v>
      </c>
      <c r="J72" s="57">
        <v>30000</v>
      </c>
      <c r="K72" s="58">
        <v>0</v>
      </c>
      <c r="L72" s="57">
        <v>30000</v>
      </c>
      <c r="M72" s="12" t="s">
        <v>52</v>
      </c>
      <c r="N72" s="25" t="s">
        <v>46</v>
      </c>
      <c r="O72" s="10"/>
      <c r="P72" s="304" t="s">
        <v>991</v>
      </c>
      <c r="Q72" s="11" t="s">
        <v>303</v>
      </c>
      <c r="R72" s="304" t="s">
        <v>991</v>
      </c>
      <c r="S72" s="537" t="s">
        <v>924</v>
      </c>
      <c r="T72" s="537" t="s">
        <v>572</v>
      </c>
      <c r="U72" s="537" t="s">
        <v>993</v>
      </c>
      <c r="V72" s="537" t="s">
        <v>993</v>
      </c>
      <c r="W72" s="188" t="s">
        <v>926</v>
      </c>
      <c r="X72" s="357">
        <v>30000</v>
      </c>
      <c r="Y72" s="26"/>
    </row>
    <row r="73" spans="1:25" ht="24.95" customHeight="1">
      <c r="A73" s="10">
        <v>70</v>
      </c>
      <c r="B73" s="60" t="s">
        <v>914</v>
      </c>
      <c r="C73" s="11" t="s">
        <v>17</v>
      </c>
      <c r="D73" s="56" t="s">
        <v>1126</v>
      </c>
      <c r="E73" s="56" t="s">
        <v>50</v>
      </c>
      <c r="F73" s="21" t="s">
        <v>18</v>
      </c>
      <c r="G73" s="57">
        <v>22000</v>
      </c>
      <c r="H73" s="61">
        <v>2</v>
      </c>
      <c r="I73" s="56" t="s">
        <v>220</v>
      </c>
      <c r="J73" s="57">
        <v>44000</v>
      </c>
      <c r="K73" s="58">
        <v>0</v>
      </c>
      <c r="L73" s="57">
        <v>44000</v>
      </c>
      <c r="M73" s="12" t="s">
        <v>52</v>
      </c>
      <c r="N73" s="25" t="s">
        <v>46</v>
      </c>
      <c r="O73" s="10"/>
      <c r="P73" s="304" t="s">
        <v>991</v>
      </c>
      <c r="Q73" s="11" t="s">
        <v>303</v>
      </c>
      <c r="R73" s="304" t="s">
        <v>991</v>
      </c>
      <c r="S73" s="537" t="s">
        <v>924</v>
      </c>
      <c r="T73" s="537" t="s">
        <v>572</v>
      </c>
      <c r="U73" s="537" t="s">
        <v>993</v>
      </c>
      <c r="V73" s="537" t="s">
        <v>993</v>
      </c>
      <c r="W73" s="188" t="s">
        <v>926</v>
      </c>
      <c r="X73" s="357">
        <v>44000</v>
      </c>
      <c r="Y73" s="26"/>
    </row>
    <row r="74" spans="1:25" ht="24.95" customHeight="1">
      <c r="A74" s="10">
        <v>71</v>
      </c>
      <c r="B74" s="60" t="s">
        <v>914</v>
      </c>
      <c r="C74" s="11" t="s">
        <v>17</v>
      </c>
      <c r="D74" s="56" t="s">
        <v>1126</v>
      </c>
      <c r="E74" s="56" t="s">
        <v>963</v>
      </c>
      <c r="F74" s="21" t="s">
        <v>18</v>
      </c>
      <c r="G74" s="57">
        <v>23500</v>
      </c>
      <c r="H74" s="61">
        <v>1</v>
      </c>
      <c r="I74" s="56" t="s">
        <v>220</v>
      </c>
      <c r="J74" s="57">
        <v>23500</v>
      </c>
      <c r="K74" s="58">
        <v>0</v>
      </c>
      <c r="L74" s="57">
        <v>23500</v>
      </c>
      <c r="M74" s="12" t="s">
        <v>52</v>
      </c>
      <c r="N74" s="25" t="s">
        <v>46</v>
      </c>
      <c r="O74" s="10"/>
      <c r="P74" s="304" t="s">
        <v>991</v>
      </c>
      <c r="Q74" s="11" t="s">
        <v>937</v>
      </c>
      <c r="R74" s="304" t="s">
        <v>991</v>
      </c>
      <c r="S74" s="537" t="s">
        <v>1109</v>
      </c>
      <c r="T74" s="537" t="s">
        <v>572</v>
      </c>
      <c r="U74" s="537" t="s">
        <v>993</v>
      </c>
      <c r="V74" s="537" t="s">
        <v>993</v>
      </c>
      <c r="W74" s="537" t="s">
        <v>940</v>
      </c>
      <c r="X74" s="357">
        <v>23500</v>
      </c>
      <c r="Y74" s="26"/>
    </row>
    <row r="75" spans="1:25" ht="24.95" customHeight="1">
      <c r="A75" s="10">
        <v>72</v>
      </c>
      <c r="B75" s="60" t="s">
        <v>914</v>
      </c>
      <c r="C75" s="11" t="s">
        <v>17</v>
      </c>
      <c r="D75" s="56" t="s">
        <v>1128</v>
      </c>
      <c r="E75" s="56" t="s">
        <v>959</v>
      </c>
      <c r="F75" s="21" t="s">
        <v>18</v>
      </c>
      <c r="G75" s="57">
        <v>30000</v>
      </c>
      <c r="H75" s="61">
        <v>1</v>
      </c>
      <c r="I75" s="56" t="s">
        <v>220</v>
      </c>
      <c r="J75" s="57">
        <v>30000</v>
      </c>
      <c r="K75" s="58">
        <v>0</v>
      </c>
      <c r="L75" s="57">
        <v>30000</v>
      </c>
      <c r="M75" s="12" t="s">
        <v>52</v>
      </c>
      <c r="N75" s="25" t="s">
        <v>46</v>
      </c>
      <c r="O75" s="10"/>
      <c r="P75" s="304" t="s">
        <v>991</v>
      </c>
      <c r="Q75" s="11" t="s">
        <v>303</v>
      </c>
      <c r="R75" s="304" t="s">
        <v>991</v>
      </c>
      <c r="S75" s="537" t="s">
        <v>1129</v>
      </c>
      <c r="T75" s="537" t="s">
        <v>572</v>
      </c>
      <c r="U75" s="537" t="s">
        <v>993</v>
      </c>
      <c r="V75" s="537" t="s">
        <v>993</v>
      </c>
      <c r="W75" s="188" t="s">
        <v>926</v>
      </c>
      <c r="X75" s="357">
        <v>30000</v>
      </c>
      <c r="Y75" s="26"/>
    </row>
    <row r="76" spans="1:25" ht="24.95" customHeight="1">
      <c r="A76" s="10">
        <v>73</v>
      </c>
      <c r="B76" s="60" t="s">
        <v>914</v>
      </c>
      <c r="C76" s="11" t="s">
        <v>17</v>
      </c>
      <c r="D76" s="56" t="s">
        <v>1128</v>
      </c>
      <c r="E76" s="56" t="s">
        <v>977</v>
      </c>
      <c r="F76" s="21" t="s">
        <v>18</v>
      </c>
      <c r="G76" s="57">
        <v>19000</v>
      </c>
      <c r="H76" s="61">
        <v>1</v>
      </c>
      <c r="I76" s="56" t="s">
        <v>220</v>
      </c>
      <c r="J76" s="57">
        <v>19000</v>
      </c>
      <c r="K76" s="58">
        <v>0</v>
      </c>
      <c r="L76" s="57">
        <v>19000</v>
      </c>
      <c r="M76" s="12" t="s">
        <v>52</v>
      </c>
      <c r="N76" s="25" t="s">
        <v>46</v>
      </c>
      <c r="O76" s="10"/>
      <c r="P76" s="304" t="s">
        <v>991</v>
      </c>
      <c r="Q76" s="11" t="s">
        <v>955</v>
      </c>
      <c r="R76" s="304" t="s">
        <v>991</v>
      </c>
      <c r="S76" s="537" t="s">
        <v>495</v>
      </c>
      <c r="T76" s="537" t="s">
        <v>572</v>
      </c>
      <c r="U76" s="537" t="s">
        <v>993</v>
      </c>
      <c r="V76" s="537" t="s">
        <v>993</v>
      </c>
      <c r="W76" s="537" t="s">
        <v>940</v>
      </c>
      <c r="X76" s="357">
        <v>19000</v>
      </c>
      <c r="Y76" s="26"/>
    </row>
    <row r="77" spans="1:25" ht="24.95" customHeight="1">
      <c r="A77" s="10">
        <v>74</v>
      </c>
      <c r="B77" s="60" t="s">
        <v>914</v>
      </c>
      <c r="C77" s="11" t="s">
        <v>17</v>
      </c>
      <c r="D77" s="56" t="s">
        <v>1128</v>
      </c>
      <c r="E77" s="56" t="s">
        <v>106</v>
      </c>
      <c r="F77" s="21" t="s">
        <v>18</v>
      </c>
      <c r="G77" s="57">
        <v>23000</v>
      </c>
      <c r="H77" s="61">
        <v>1</v>
      </c>
      <c r="I77" s="56" t="s">
        <v>220</v>
      </c>
      <c r="J77" s="57">
        <v>23000</v>
      </c>
      <c r="K77" s="58">
        <v>0</v>
      </c>
      <c r="L77" s="57">
        <v>23000</v>
      </c>
      <c r="M77" s="12" t="s">
        <v>52</v>
      </c>
      <c r="N77" s="25" t="s">
        <v>46</v>
      </c>
      <c r="O77" s="10"/>
      <c r="P77" s="304" t="s">
        <v>991</v>
      </c>
      <c r="Q77" s="11" t="s">
        <v>303</v>
      </c>
      <c r="R77" s="304" t="s">
        <v>991</v>
      </c>
      <c r="S77" s="537" t="s">
        <v>1129</v>
      </c>
      <c r="T77" s="537" t="s">
        <v>572</v>
      </c>
      <c r="U77" s="537" t="s">
        <v>993</v>
      </c>
      <c r="V77" s="537" t="s">
        <v>993</v>
      </c>
      <c r="W77" s="188" t="s">
        <v>926</v>
      </c>
      <c r="X77" s="357">
        <v>23000</v>
      </c>
      <c r="Y77" s="26"/>
    </row>
    <row r="78" spans="1:25" ht="24.95" customHeight="1">
      <c r="A78" s="10">
        <v>75</v>
      </c>
      <c r="B78" s="60" t="s">
        <v>914</v>
      </c>
      <c r="C78" s="11" t="s">
        <v>17</v>
      </c>
      <c r="D78" s="56" t="s">
        <v>1128</v>
      </c>
      <c r="E78" s="56" t="s">
        <v>50</v>
      </c>
      <c r="F78" s="21" t="s">
        <v>18</v>
      </c>
      <c r="G78" s="57">
        <v>22000</v>
      </c>
      <c r="H78" s="61">
        <v>1</v>
      </c>
      <c r="I78" s="56" t="s">
        <v>220</v>
      </c>
      <c r="J78" s="57">
        <v>22000</v>
      </c>
      <c r="K78" s="58">
        <v>0</v>
      </c>
      <c r="L78" s="57">
        <v>22000</v>
      </c>
      <c r="M78" s="12" t="s">
        <v>52</v>
      </c>
      <c r="N78" s="25" t="s">
        <v>46</v>
      </c>
      <c r="O78" s="10"/>
      <c r="P78" s="304" t="s">
        <v>991</v>
      </c>
      <c r="Q78" s="11" t="s">
        <v>303</v>
      </c>
      <c r="R78" s="304" t="s">
        <v>991</v>
      </c>
      <c r="S78" s="537" t="s">
        <v>1129</v>
      </c>
      <c r="T78" s="537" t="s">
        <v>572</v>
      </c>
      <c r="U78" s="537" t="s">
        <v>993</v>
      </c>
      <c r="V78" s="537" t="s">
        <v>993</v>
      </c>
      <c r="W78" s="188" t="s">
        <v>926</v>
      </c>
      <c r="X78" s="357">
        <v>22000</v>
      </c>
      <c r="Y78" s="26"/>
    </row>
    <row r="79" spans="1:25" ht="24.95" customHeight="1">
      <c r="A79" s="10">
        <v>76</v>
      </c>
      <c r="B79" s="60" t="s">
        <v>914</v>
      </c>
      <c r="C79" s="11" t="s">
        <v>17</v>
      </c>
      <c r="D79" s="56" t="s">
        <v>1130</v>
      </c>
      <c r="E79" s="56" t="s">
        <v>1131</v>
      </c>
      <c r="F79" s="21" t="s">
        <v>18</v>
      </c>
      <c r="G79" s="57">
        <v>100000</v>
      </c>
      <c r="H79" s="61">
        <v>1</v>
      </c>
      <c r="I79" s="56" t="s">
        <v>220</v>
      </c>
      <c r="J79" s="57">
        <v>100000</v>
      </c>
      <c r="K79" s="58">
        <v>0</v>
      </c>
      <c r="L79" s="57">
        <v>100000</v>
      </c>
      <c r="M79" s="12" t="s">
        <v>52</v>
      </c>
      <c r="N79" s="25" t="s">
        <v>46</v>
      </c>
      <c r="O79" s="10"/>
      <c r="P79" s="304" t="s">
        <v>991</v>
      </c>
      <c r="Q79" s="183" t="s">
        <v>572</v>
      </c>
      <c r="R79" s="537" t="s">
        <v>572</v>
      </c>
      <c r="S79" s="537" t="s">
        <v>572</v>
      </c>
      <c r="T79" s="537" t="s">
        <v>572</v>
      </c>
      <c r="U79" s="537" t="s">
        <v>572</v>
      </c>
      <c r="V79" s="537" t="s">
        <v>1004</v>
      </c>
      <c r="W79" s="537" t="s">
        <v>1004</v>
      </c>
      <c r="X79" s="537">
        <v>100000</v>
      </c>
      <c r="Y79" s="26"/>
    </row>
    <row r="80" spans="1:25" ht="24.95" customHeight="1">
      <c r="A80" s="10">
        <v>77</v>
      </c>
      <c r="B80" s="11"/>
      <c r="C80" s="11" t="s">
        <v>17</v>
      </c>
      <c r="D80" s="30"/>
      <c r="E80" s="11"/>
      <c r="F80" s="21" t="s">
        <v>18</v>
      </c>
      <c r="G80" s="12"/>
      <c r="H80" s="10"/>
      <c r="I80" s="22" t="s">
        <v>19</v>
      </c>
      <c r="J80" s="12"/>
      <c r="K80" s="12">
        <f t="shared" ref="K80:K83" si="0">L80-J80</f>
        <v>0</v>
      </c>
      <c r="L80" s="12">
        <f t="shared" ref="L80:L83" si="1">H80*G80</f>
        <v>0</v>
      </c>
      <c r="M80" s="12" t="s">
        <v>20</v>
      </c>
      <c r="N80" s="25"/>
      <c r="O80" s="10"/>
      <c r="P80" s="10"/>
      <c r="Q80" s="11"/>
      <c r="R80" s="13"/>
      <c r="S80" s="13"/>
      <c r="T80" s="13"/>
      <c r="U80" s="13"/>
      <c r="V80" s="13"/>
      <c r="W80" s="13"/>
      <c r="X80" s="14"/>
      <c r="Y80" s="26"/>
    </row>
    <row r="81" spans="1:25" ht="24.95" customHeight="1">
      <c r="A81" s="10">
        <v>78</v>
      </c>
      <c r="B81" s="11"/>
      <c r="C81" s="11" t="s">
        <v>17</v>
      </c>
      <c r="D81" s="30"/>
      <c r="E81" s="11"/>
      <c r="F81" s="21" t="s">
        <v>18</v>
      </c>
      <c r="G81" s="12"/>
      <c r="H81" s="10"/>
      <c r="I81" s="22" t="s">
        <v>19</v>
      </c>
      <c r="J81" s="12"/>
      <c r="K81" s="12">
        <f t="shared" si="0"/>
        <v>0</v>
      </c>
      <c r="L81" s="12">
        <f t="shared" si="1"/>
        <v>0</v>
      </c>
      <c r="M81" s="12" t="s">
        <v>20</v>
      </c>
      <c r="N81" s="25"/>
      <c r="O81" s="10"/>
      <c r="P81" s="10"/>
      <c r="Q81" s="11"/>
      <c r="R81" s="13"/>
      <c r="S81" s="13"/>
      <c r="T81" s="13"/>
      <c r="U81" s="13"/>
      <c r="V81" s="13"/>
      <c r="W81" s="13"/>
      <c r="X81" s="14"/>
      <c r="Y81" s="26"/>
    </row>
    <row r="82" spans="1:25" ht="24.95" customHeight="1">
      <c r="A82" s="10">
        <v>79</v>
      </c>
      <c r="B82" s="11"/>
      <c r="C82" s="11" t="s">
        <v>17</v>
      </c>
      <c r="D82" s="30"/>
      <c r="E82" s="11"/>
      <c r="F82" s="21" t="s">
        <v>18</v>
      </c>
      <c r="G82" s="12"/>
      <c r="H82" s="10"/>
      <c r="I82" s="22" t="s">
        <v>19</v>
      </c>
      <c r="J82" s="12"/>
      <c r="K82" s="12">
        <f t="shared" si="0"/>
        <v>0</v>
      </c>
      <c r="L82" s="12">
        <f t="shared" si="1"/>
        <v>0</v>
      </c>
      <c r="M82" s="12" t="s">
        <v>34</v>
      </c>
      <c r="N82" s="25"/>
      <c r="O82" s="10"/>
      <c r="P82" s="10"/>
      <c r="Q82" s="11"/>
      <c r="R82" s="13"/>
      <c r="S82" s="13"/>
      <c r="T82" s="13"/>
      <c r="U82" s="13"/>
      <c r="V82" s="13"/>
      <c r="W82" s="13"/>
      <c r="X82" s="14"/>
      <c r="Y82" s="26"/>
    </row>
    <row r="83" spans="1:25" s="40" customFormat="1" ht="24.95" customHeight="1">
      <c r="A83" s="33">
        <v>80</v>
      </c>
      <c r="B83" s="34"/>
      <c r="C83" s="34" t="s">
        <v>17</v>
      </c>
      <c r="D83" s="99"/>
      <c r="E83" s="34"/>
      <c r="F83" s="88" t="s">
        <v>18</v>
      </c>
      <c r="G83" s="35"/>
      <c r="H83" s="33"/>
      <c r="I83" s="89" t="s">
        <v>19</v>
      </c>
      <c r="J83" s="35"/>
      <c r="K83" s="35">
        <f t="shared" si="0"/>
        <v>0</v>
      </c>
      <c r="L83" s="35">
        <f t="shared" si="1"/>
        <v>0</v>
      </c>
      <c r="M83" s="35" t="s">
        <v>34</v>
      </c>
      <c r="N83" s="36"/>
      <c r="O83" s="33"/>
      <c r="P83" s="33"/>
      <c r="Q83" s="34"/>
      <c r="R83" s="23"/>
      <c r="S83" s="23"/>
      <c r="T83" s="23"/>
      <c r="U83" s="23"/>
      <c r="V83" s="23"/>
      <c r="W83" s="23"/>
      <c r="X83" s="39"/>
      <c r="Y83" s="81"/>
    </row>
    <row r="84" spans="1:25">
      <c r="A84" s="79"/>
      <c r="B84" s="79"/>
      <c r="C84" s="79"/>
      <c r="D84" s="79"/>
      <c r="E84" s="79"/>
      <c r="F84" s="79"/>
      <c r="G84" s="79"/>
      <c r="H84" s="79"/>
      <c r="I84" s="79"/>
      <c r="J84" s="79"/>
      <c r="K84" s="79"/>
      <c r="L84" s="79"/>
      <c r="M84" s="79"/>
      <c r="N84" s="79"/>
      <c r="O84" s="80"/>
      <c r="P84" s="80"/>
      <c r="Q84" s="79"/>
      <c r="R84" s="79"/>
      <c r="S84" s="79"/>
      <c r="T84" s="79"/>
      <c r="U84" s="79"/>
      <c r="V84" s="79"/>
      <c r="W84" s="79"/>
      <c r="X84" s="79"/>
      <c r="Y84" s="79"/>
    </row>
    <row r="85" spans="1:25">
      <c r="A85" s="79"/>
      <c r="B85" s="79"/>
      <c r="C85" s="79"/>
      <c r="D85" s="79"/>
      <c r="E85" s="79"/>
      <c r="F85" s="79"/>
      <c r="G85" s="79"/>
      <c r="H85" s="79"/>
      <c r="I85" s="79"/>
      <c r="J85" s="96">
        <f>SUM(J4:J84)</f>
        <v>13414370.73</v>
      </c>
      <c r="K85" s="96">
        <f t="shared" ref="K85:L85" si="2">SUM(K4:K84)</f>
        <v>8200</v>
      </c>
      <c r="L85" s="96">
        <f t="shared" si="2"/>
        <v>13422570.73</v>
      </c>
      <c r="M85" s="79"/>
      <c r="N85" s="79"/>
      <c r="O85" s="80"/>
      <c r="P85" s="80"/>
      <c r="Q85" s="79"/>
      <c r="R85" s="79"/>
      <c r="S85" s="79"/>
      <c r="T85" s="79"/>
      <c r="U85" s="79"/>
      <c r="V85" s="79"/>
      <c r="W85" s="79"/>
      <c r="X85" s="79"/>
      <c r="Y85" s="79"/>
    </row>
  </sheetData>
  <autoFilter ref="A2:AW83" xr:uid="{14D8FBDB-E171-431F-950C-9A5AF77C0DFF}"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</autoFilter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39">
    <dataValidation type="list" allowBlank="1" showInputMessage="1" showErrorMessage="1" sqref="N82:N83" xr:uid="{057D61AD-DC0D-48A7-81BF-E866C2CBFCCB}">
      <formula1>INDIRECT($M$82)</formula1>
    </dataValidation>
    <dataValidation type="list" allowBlank="1" showInputMessage="1" showErrorMessage="1" sqref="N81" xr:uid="{3E34B330-ED3F-4864-9CA6-0C87E217F2EC}">
      <formula1>INDIRECT($M$81)</formula1>
    </dataValidation>
    <dataValidation type="list" allowBlank="1" showInputMessage="1" showErrorMessage="1" sqref="N80" xr:uid="{318F7863-47D8-4DFE-8634-943FED259484}">
      <formula1>INDIRECT($M$80)</formula1>
    </dataValidation>
    <dataValidation type="list" allowBlank="1" showInputMessage="1" showErrorMessage="1" sqref="N79" xr:uid="{65E7C7ED-0182-419E-95F9-317DF372D62F}">
      <formula1>INDIRECT($M$79)</formula1>
    </dataValidation>
    <dataValidation type="list" allowBlank="1" showInputMessage="1" showErrorMessage="1" sqref="N71:N78" xr:uid="{1269D5CA-52ED-4485-8185-E7AD1B791C85}">
      <formula1>INDIRECT($M$71)</formula1>
    </dataValidation>
    <dataValidation type="list" allowBlank="1" showInputMessage="1" showErrorMessage="1" sqref="N69:N70" xr:uid="{A5F247AD-01A4-4346-A0E3-2435EFC1C1C0}">
      <formula1>INDIRECT($M$69)</formula1>
    </dataValidation>
    <dataValidation type="list" allowBlank="1" showInputMessage="1" showErrorMessage="1" sqref="N68" xr:uid="{844533D9-6176-4D2F-A29F-69003818D37F}">
      <formula1>INDIRECT($M$68)</formula1>
    </dataValidation>
    <dataValidation type="list" allowBlank="1" showInputMessage="1" showErrorMessage="1" sqref="N67" xr:uid="{90AE45EA-E257-4F13-868C-AEA7FB541CA5}">
      <formula1>INDIRECT($M$67)</formula1>
    </dataValidation>
    <dataValidation type="list" allowBlank="1" showInputMessage="1" showErrorMessage="1" sqref="N66" xr:uid="{F4137AA1-A034-407C-B7D3-6DAC4A7921BA}">
      <formula1>INDIRECT($M$66)</formula1>
    </dataValidation>
    <dataValidation type="list" allowBlank="1" showInputMessage="1" showErrorMessage="1" sqref="N65" xr:uid="{7A0130D6-A620-430C-8FB1-E3486ED9C3F6}">
      <formula1>INDIRECT($M$65)</formula1>
    </dataValidation>
    <dataValidation type="list" allowBlank="1" showInputMessage="1" showErrorMessage="1" sqref="N63:N64" xr:uid="{A627A025-E141-427E-8921-8B01CB2BF82D}">
      <formula1>INDIRECT($M$63)</formula1>
    </dataValidation>
    <dataValidation type="list" allowBlank="1" showInputMessage="1" showErrorMessage="1" sqref="N62" xr:uid="{74BD2AEA-23A1-4FAB-A1B0-719D72129047}">
      <formula1>INDIRECT($M$62)</formula1>
    </dataValidation>
    <dataValidation type="list" allowBlank="1" showInputMessage="1" showErrorMessage="1" sqref="N60:N61" xr:uid="{05C21484-8EBB-4421-A7B5-4F553B79BDB5}">
      <formula1>INDIRECT($M$60)</formula1>
    </dataValidation>
    <dataValidation type="list" allowBlank="1" showInputMessage="1" showErrorMessage="1" sqref="N59" xr:uid="{FDBDBAF8-A72F-4442-B838-02D41F88FB16}">
      <formula1>INDIRECT($M$59)</formula1>
    </dataValidation>
    <dataValidation type="list" allowBlank="1" showInputMessage="1" showErrorMessage="1" sqref="N58" xr:uid="{01FBAC1D-73A6-402B-AA44-2E57F820E3BB}">
      <formula1>INDIRECT($M$58)</formula1>
    </dataValidation>
    <dataValidation type="list" allowBlank="1" showInputMessage="1" showErrorMessage="1" sqref="N57" xr:uid="{2D1BFF4D-B14C-40A2-A0A1-3678D3F05583}">
      <formula1>INDIRECT($M$57)</formula1>
    </dataValidation>
    <dataValidation type="list" allowBlank="1" showInputMessage="1" showErrorMessage="1" sqref="N53:N56" xr:uid="{EEC0BBC4-816A-4FEB-9DAF-1DAB4D590D28}">
      <formula1>INDIRECT($M$53)</formula1>
    </dataValidation>
    <dataValidation type="list" allowBlank="1" showInputMessage="1" showErrorMessage="1" sqref="N51:N52" xr:uid="{DFD6FF7D-9B66-4878-A579-21F597AD728D}">
      <formula1>INDIRECT($M$51)</formula1>
    </dataValidation>
    <dataValidation type="list" allowBlank="1" showInputMessage="1" showErrorMessage="1" sqref="N50" xr:uid="{111B5CAD-F959-4B93-864E-42757204C78D}">
      <formula1>INDIRECT($M$50)</formula1>
    </dataValidation>
    <dataValidation type="list" allowBlank="1" showInputMessage="1" showErrorMessage="1" sqref="N49" xr:uid="{1D2BC8AE-67B8-4A22-B73C-48406B186C8D}">
      <formula1>INDIRECT($M$49)</formula1>
    </dataValidation>
    <dataValidation type="list" allowBlank="1" showInputMessage="1" showErrorMessage="1" sqref="N48" xr:uid="{C9CC6FE9-A81B-47A4-9D2F-D3A09E79972B}">
      <formula1>INDIRECT($M$48)</formula1>
    </dataValidation>
    <dataValidation type="list" allowBlank="1" showInputMessage="1" showErrorMessage="1" sqref="N47" xr:uid="{5BC79251-9581-4C71-8608-61C71084AD08}">
      <formula1>INDIRECT($M$47)</formula1>
    </dataValidation>
    <dataValidation type="list" allowBlank="1" showInputMessage="1" showErrorMessage="1" sqref="N46" xr:uid="{179E9CCD-94F3-430A-8EC8-5A52219C8D59}">
      <formula1>INDIRECT($M$46)</formula1>
    </dataValidation>
    <dataValidation type="list" allowBlank="1" showInputMessage="1" showErrorMessage="1" sqref="N44:N45" xr:uid="{22DE714B-F085-43FC-BB26-54A54B791516}">
      <formula1>INDIRECT($M$45)</formula1>
    </dataValidation>
    <dataValidation type="list" allowBlank="1" showInputMessage="1" showErrorMessage="1" sqref="N39:N43" xr:uid="{E122B3D6-3DC6-431D-B260-C94D67620FB8}">
      <formula1>INDIRECT($M$40)</formula1>
    </dataValidation>
    <dataValidation type="list" allowBlank="1" showInputMessage="1" showErrorMessage="1" sqref="N31:N38" xr:uid="{238D43D4-D836-4023-ADD0-8620E30C7519}">
      <formula1>INDIRECT($M$31)</formula1>
    </dataValidation>
    <dataValidation type="list" allowBlank="1" showInputMessage="1" showErrorMessage="1" sqref="N30" xr:uid="{79840CC6-527C-4D81-9F9E-C0F94457529D}">
      <formula1>INDIRECT($M$30)</formula1>
    </dataValidation>
    <dataValidation type="list" allowBlank="1" showInputMessage="1" showErrorMessage="1" sqref="N23:N29" xr:uid="{B8225E51-64D5-4A6D-9521-A3237967990E}">
      <formula1>INDIRECT($M$27)</formula1>
    </dataValidation>
    <dataValidation type="list" allowBlank="1" showInputMessage="1" showErrorMessage="1" sqref="N21:N22" xr:uid="{56F23CC5-6DDF-436A-8C10-9703ADA89392}">
      <formula1>INDIRECT($M$21)</formula1>
    </dataValidation>
    <dataValidation type="list" allowBlank="1" showInputMessage="1" showErrorMessage="1" sqref="N19:N20" xr:uid="{C3499D6F-C5B1-4181-8F40-D22B57F54698}">
      <formula1>INDIRECT($M$19)</formula1>
    </dataValidation>
    <dataValidation type="list" allowBlank="1" showInputMessage="1" showErrorMessage="1" sqref="N18" xr:uid="{15CE8E3A-FB35-4641-BBDC-9EA79226AE0A}">
      <formula1>INDIRECT($M$18)</formula1>
    </dataValidation>
    <dataValidation type="list" allowBlank="1" showInputMessage="1" showErrorMessage="1" sqref="N9:N17" xr:uid="{F022C244-D4E3-42E4-806E-54B610363F10}">
      <formula1>INDIRECT($M$9)</formula1>
    </dataValidation>
    <dataValidation type="list" allowBlank="1" showInputMessage="1" showErrorMessage="1" sqref="N6:N8" xr:uid="{AF974BE2-FF8E-4647-879C-E3CD4EE8E379}">
      <formula1>INDIRECT($M$6)</formula1>
    </dataValidation>
    <dataValidation type="list" allowBlank="1" showInputMessage="1" showErrorMessage="1" sqref="N4:N5" xr:uid="{72972B64-630B-4408-AC3B-1AFCB913C558}">
      <formula1>INDIRECT($M$5)</formula1>
    </dataValidation>
    <dataValidation type="list" allowBlank="1" showInputMessage="1" showErrorMessage="1" sqref="M4:M83" xr:uid="{46F2751A-4FA1-4B76-BAB6-20DDCB53BA33}">
      <formula1>$AK$2:$AK$4</formula1>
    </dataValidation>
    <dataValidation type="list" allowBlank="1" showInputMessage="1" showErrorMessage="1" sqref="I80:I83" xr:uid="{D57EF486-841D-4E33-879E-34403322CF64}">
      <formula1>$AJ$2:$AJ$5</formula1>
    </dataValidation>
    <dataValidation type="list" allowBlank="1" showInputMessage="1" showErrorMessage="1" sqref="F80:G83 F4:F79" xr:uid="{5E88AD31-A5F5-4EB6-9A28-68627A8A7E0E}">
      <formula1>$AI$2:$AI$4</formula1>
    </dataValidation>
    <dataValidation type="list" allowBlank="1" showInputMessage="1" showErrorMessage="1" sqref="C81:C83 C4:C79" xr:uid="{A8A87710-1A70-4181-AF10-DBC75AF7EC83}">
      <formula1>$AH$2:$AH$5</formula1>
    </dataValidation>
    <dataValidation type="list" allowBlank="1" showInputMessage="1" showErrorMessage="1" sqref="C80" xr:uid="{164742B0-8327-4E3D-B226-AFC1E3568632}">
      <formula1>$AH$2:$AH$4</formula1>
    </dataValidation>
  </dataValidations>
  <pageMargins left="0.7" right="0.7" top="0.75" bottom="0.75" header="0.3" footer="0.3"/>
  <pageSetup paperSize="9" fitToWidth="0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4499E-F0EE-4F1F-8468-31215A46919C}">
  <sheetPr filterMode="1"/>
  <dimension ref="A1:BA104"/>
  <sheetViews>
    <sheetView zoomScale="112" zoomScaleNormal="112" workbookViewId="0">
      <pane xSplit="5" topLeftCell="Q62" activePane="topRight" state="frozen"/>
      <selection pane="topRight" activeCell="E63" sqref="E63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20.125" customWidth="1"/>
    <col min="5" max="5" width="35.25" customWidth="1"/>
    <col min="6" max="6" width="10" customWidth="1"/>
    <col min="7" max="7" width="11.25" customWidth="1"/>
    <col min="9" max="9" width="10.625" customWidth="1"/>
    <col min="10" max="10" width="12.75" customWidth="1"/>
    <col min="11" max="11" width="13.125" customWidth="1"/>
    <col min="12" max="12" width="21.5" customWidth="1"/>
    <col min="13" max="13" width="14.25" customWidth="1"/>
    <col min="14" max="14" width="26.375" customWidth="1"/>
    <col min="15" max="15" width="18.5" style="53" customWidth="1"/>
    <col min="16" max="16" width="14.125" style="53" customWidth="1"/>
    <col min="17" max="17" width="18.5" customWidth="1"/>
    <col min="18" max="18" width="13.25" customWidth="1"/>
    <col min="19" max="19" width="12.87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customWidth="1"/>
  </cols>
  <sheetData>
    <row r="1" spans="1:49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7.5" hidden="1">
      <c r="A4" s="33">
        <v>1</v>
      </c>
      <c r="B4" s="60" t="s">
        <v>1132</v>
      </c>
      <c r="C4" s="11" t="s">
        <v>48</v>
      </c>
      <c r="D4" s="56" t="s">
        <v>1133</v>
      </c>
      <c r="E4" s="56" t="s">
        <v>1134</v>
      </c>
      <c r="F4" s="21" t="s">
        <v>33</v>
      </c>
      <c r="G4" s="57">
        <v>32400</v>
      </c>
      <c r="H4" s="61">
        <v>1</v>
      </c>
      <c r="I4" s="56" t="s">
        <v>51</v>
      </c>
      <c r="J4" s="57">
        <v>32400</v>
      </c>
      <c r="K4" s="58">
        <v>0</v>
      </c>
      <c r="L4" s="57">
        <v>32400</v>
      </c>
      <c r="M4" s="35" t="s">
        <v>52</v>
      </c>
      <c r="N4" s="36" t="s">
        <v>46</v>
      </c>
      <c r="O4" s="54"/>
      <c r="P4" s="37" t="s">
        <v>1135</v>
      </c>
      <c r="Q4" s="37" t="s">
        <v>1136</v>
      </c>
      <c r="R4" s="38" t="s">
        <v>781</v>
      </c>
      <c r="S4" s="38" t="s">
        <v>590</v>
      </c>
      <c r="T4" s="23" t="s">
        <v>1137</v>
      </c>
      <c r="U4" s="23" t="s">
        <v>859</v>
      </c>
      <c r="V4" s="23" t="s">
        <v>859</v>
      </c>
      <c r="W4" s="23" t="s">
        <v>859</v>
      </c>
      <c r="X4" s="39">
        <v>32400</v>
      </c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hidden="1" customHeight="1">
      <c r="A5" s="33">
        <v>2</v>
      </c>
      <c r="B5" s="60" t="s">
        <v>1132</v>
      </c>
      <c r="C5" s="11" t="s">
        <v>48</v>
      </c>
      <c r="D5" s="56" t="s">
        <v>1133</v>
      </c>
      <c r="E5" s="56" t="s">
        <v>669</v>
      </c>
      <c r="F5" s="21" t="s">
        <v>33</v>
      </c>
      <c r="G5" s="57">
        <v>30000</v>
      </c>
      <c r="H5" s="61">
        <v>1</v>
      </c>
      <c r="I5" s="56" t="s">
        <v>51</v>
      </c>
      <c r="J5" s="57">
        <v>30000</v>
      </c>
      <c r="K5" s="58">
        <v>0</v>
      </c>
      <c r="L5" s="57">
        <v>30000</v>
      </c>
      <c r="M5" s="35" t="s">
        <v>52</v>
      </c>
      <c r="N5" s="36" t="s">
        <v>46</v>
      </c>
      <c r="O5" s="33"/>
      <c r="P5" s="37" t="s">
        <v>1135</v>
      </c>
      <c r="Q5" s="34" t="s">
        <v>1138</v>
      </c>
      <c r="R5" s="38" t="s">
        <v>781</v>
      </c>
      <c r="S5" s="23" t="s">
        <v>549</v>
      </c>
      <c r="T5" s="23" t="s">
        <v>1137</v>
      </c>
      <c r="U5" s="23" t="s">
        <v>859</v>
      </c>
      <c r="V5" s="23" t="s">
        <v>859</v>
      </c>
      <c r="W5" s="23" t="s">
        <v>859</v>
      </c>
      <c r="X5" s="39">
        <v>30000</v>
      </c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hidden="1" customHeight="1">
      <c r="A6" s="33">
        <v>3</v>
      </c>
      <c r="B6" s="60" t="s">
        <v>1132</v>
      </c>
      <c r="C6" s="11" t="s">
        <v>48</v>
      </c>
      <c r="D6" s="56" t="s">
        <v>1139</v>
      </c>
      <c r="E6" s="56" t="s">
        <v>116</v>
      </c>
      <c r="F6" s="21" t="s">
        <v>33</v>
      </c>
      <c r="G6" s="57">
        <v>30000</v>
      </c>
      <c r="H6" s="61">
        <v>1</v>
      </c>
      <c r="I6" s="56" t="s">
        <v>51</v>
      </c>
      <c r="J6" s="57">
        <v>30000</v>
      </c>
      <c r="K6" s="58">
        <v>0</v>
      </c>
      <c r="L6" s="57">
        <v>30000</v>
      </c>
      <c r="M6" s="35" t="s">
        <v>52</v>
      </c>
      <c r="N6" s="36" t="s">
        <v>46</v>
      </c>
      <c r="O6" s="33"/>
      <c r="P6" s="54" t="s">
        <v>854</v>
      </c>
      <c r="Q6" s="37" t="s">
        <v>1140</v>
      </c>
      <c r="R6" s="38" t="s">
        <v>859</v>
      </c>
      <c r="S6" s="38" t="s">
        <v>1141</v>
      </c>
      <c r="T6" s="23" t="s">
        <v>1142</v>
      </c>
      <c r="U6" s="23" t="s">
        <v>1143</v>
      </c>
      <c r="V6" s="23" t="s">
        <v>1143</v>
      </c>
      <c r="W6" s="23" t="s">
        <v>1144</v>
      </c>
      <c r="X6" s="39">
        <v>30000</v>
      </c>
      <c r="Y6" s="55" t="s">
        <v>74</v>
      </c>
      <c r="AH6" s="48"/>
    </row>
    <row r="7" spans="1:49" s="40" customFormat="1" ht="33.75" hidden="1" customHeight="1">
      <c r="A7" s="33">
        <v>4</v>
      </c>
      <c r="B7" s="60" t="s">
        <v>1132</v>
      </c>
      <c r="C7" s="11" t="s">
        <v>48</v>
      </c>
      <c r="D7" s="56" t="s">
        <v>1139</v>
      </c>
      <c r="E7" s="56" t="s">
        <v>1145</v>
      </c>
      <c r="F7" s="21" t="s">
        <v>59</v>
      </c>
      <c r="G7" s="57">
        <v>35000</v>
      </c>
      <c r="H7" s="61">
        <v>1</v>
      </c>
      <c r="I7" s="56" t="s">
        <v>51</v>
      </c>
      <c r="J7" s="57">
        <v>35000</v>
      </c>
      <c r="K7" s="58">
        <v>0</v>
      </c>
      <c r="L7" s="57">
        <v>35000</v>
      </c>
      <c r="M7" s="35" t="s">
        <v>52</v>
      </c>
      <c r="N7" s="36" t="s">
        <v>46</v>
      </c>
      <c r="O7" s="33"/>
      <c r="P7" s="54" t="s">
        <v>1143</v>
      </c>
      <c r="Q7" s="306" t="s">
        <v>1146</v>
      </c>
      <c r="R7" s="38" t="s">
        <v>1142</v>
      </c>
      <c r="S7" s="38" t="s">
        <v>763</v>
      </c>
      <c r="T7" s="23" t="s">
        <v>1147</v>
      </c>
      <c r="U7" s="51" t="s">
        <v>1148</v>
      </c>
      <c r="V7" s="23" t="s">
        <v>1149</v>
      </c>
      <c r="W7" s="23" t="s">
        <v>1149</v>
      </c>
      <c r="X7" s="39">
        <v>35000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hidden="1" customHeight="1">
      <c r="A8" s="10">
        <v>5</v>
      </c>
      <c r="B8" s="60" t="s">
        <v>1132</v>
      </c>
      <c r="C8" s="11" t="s">
        <v>48</v>
      </c>
      <c r="D8" s="56" t="s">
        <v>1150</v>
      </c>
      <c r="E8" s="56" t="s">
        <v>50</v>
      </c>
      <c r="F8" s="21" t="s">
        <v>33</v>
      </c>
      <c r="G8" s="57">
        <v>22000</v>
      </c>
      <c r="H8" s="61">
        <v>1</v>
      </c>
      <c r="I8" s="56" t="s">
        <v>51</v>
      </c>
      <c r="J8" s="57">
        <v>22000</v>
      </c>
      <c r="K8" s="58">
        <v>0</v>
      </c>
      <c r="L8" s="57">
        <v>22000</v>
      </c>
      <c r="M8" s="12" t="s">
        <v>52</v>
      </c>
      <c r="N8" s="25" t="s">
        <v>46</v>
      </c>
      <c r="O8" s="10"/>
      <c r="P8" s="836">
        <v>243531</v>
      </c>
      <c r="Q8" s="837" t="s">
        <v>1138</v>
      </c>
      <c r="R8" s="529" t="s">
        <v>1151</v>
      </c>
      <c r="S8" s="529" t="s">
        <v>579</v>
      </c>
      <c r="T8" s="529" t="s">
        <v>1152</v>
      </c>
      <c r="U8" s="529" t="s">
        <v>445</v>
      </c>
      <c r="V8" s="529" t="s">
        <v>445</v>
      </c>
      <c r="W8" s="529" t="s">
        <v>857</v>
      </c>
      <c r="X8" s="530">
        <v>22000</v>
      </c>
      <c r="Y8" s="838"/>
    </row>
    <row r="9" spans="1:49" ht="24.95" hidden="1" customHeight="1">
      <c r="A9" s="10">
        <v>6</v>
      </c>
      <c r="B9" s="60" t="s">
        <v>1132</v>
      </c>
      <c r="C9" s="11" t="s">
        <v>48</v>
      </c>
      <c r="D9" s="56" t="s">
        <v>1150</v>
      </c>
      <c r="E9" s="56" t="s">
        <v>1153</v>
      </c>
      <c r="F9" s="21" t="s">
        <v>59</v>
      </c>
      <c r="G9" s="57">
        <v>70000</v>
      </c>
      <c r="H9" s="61">
        <v>1</v>
      </c>
      <c r="I9" s="56" t="s">
        <v>51</v>
      </c>
      <c r="J9" s="57">
        <v>70000</v>
      </c>
      <c r="K9" s="58">
        <v>0</v>
      </c>
      <c r="L9" s="57">
        <v>70000</v>
      </c>
      <c r="M9" s="117" t="s">
        <v>52</v>
      </c>
      <c r="N9" s="25" t="s">
        <v>46</v>
      </c>
      <c r="O9" s="10"/>
      <c r="P9" s="836">
        <v>243531</v>
      </c>
      <c r="Q9" s="837" t="s">
        <v>1154</v>
      </c>
      <c r="R9" s="529" t="s">
        <v>1151</v>
      </c>
      <c r="S9" s="529" t="s">
        <v>132</v>
      </c>
      <c r="T9" s="529" t="s">
        <v>1152</v>
      </c>
      <c r="U9" s="529" t="s">
        <v>445</v>
      </c>
      <c r="V9" s="529" t="s">
        <v>445</v>
      </c>
      <c r="W9" s="529" t="s">
        <v>857</v>
      </c>
      <c r="X9" s="530">
        <v>70000</v>
      </c>
      <c r="Y9" s="531"/>
    </row>
    <row r="10" spans="1:49" ht="24.95" hidden="1" customHeight="1">
      <c r="A10" s="10">
        <v>7</v>
      </c>
      <c r="B10" s="60" t="s">
        <v>1132</v>
      </c>
      <c r="C10" s="11" t="s">
        <v>48</v>
      </c>
      <c r="D10" s="56" t="s">
        <v>1150</v>
      </c>
      <c r="E10" s="56" t="s">
        <v>1155</v>
      </c>
      <c r="F10" s="21" t="s">
        <v>33</v>
      </c>
      <c r="G10" s="57">
        <v>41500</v>
      </c>
      <c r="H10" s="61">
        <v>1</v>
      </c>
      <c r="I10" s="56" t="s">
        <v>51</v>
      </c>
      <c r="J10" s="57">
        <v>41500</v>
      </c>
      <c r="K10" s="58">
        <v>0</v>
      </c>
      <c r="L10" s="57">
        <v>41500</v>
      </c>
      <c r="M10" s="12" t="s">
        <v>52</v>
      </c>
      <c r="N10" s="25" t="s">
        <v>46</v>
      </c>
      <c r="O10" s="10"/>
      <c r="P10" s="836">
        <v>243531</v>
      </c>
      <c r="Q10" s="837" t="s">
        <v>1156</v>
      </c>
      <c r="R10" s="529" t="s">
        <v>1151</v>
      </c>
      <c r="S10" s="529" t="s">
        <v>413</v>
      </c>
      <c r="T10" s="529" t="s">
        <v>1152</v>
      </c>
      <c r="U10" s="529" t="s">
        <v>445</v>
      </c>
      <c r="V10" s="529" t="s">
        <v>445</v>
      </c>
      <c r="W10" s="529" t="s">
        <v>1142</v>
      </c>
      <c r="X10" s="530">
        <v>41500</v>
      </c>
      <c r="Y10" s="531"/>
    </row>
    <row r="11" spans="1:49" ht="24.95" hidden="1" customHeight="1">
      <c r="A11" s="10">
        <v>8</v>
      </c>
      <c r="B11" s="60" t="s">
        <v>1132</v>
      </c>
      <c r="C11" s="11" t="s">
        <v>48</v>
      </c>
      <c r="D11" s="56" t="s">
        <v>1157</v>
      </c>
      <c r="E11" s="56" t="s">
        <v>50</v>
      </c>
      <c r="F11" s="21" t="s">
        <v>33</v>
      </c>
      <c r="G11" s="57">
        <v>22000</v>
      </c>
      <c r="H11" s="61">
        <v>1</v>
      </c>
      <c r="I11" s="56" t="s">
        <v>51</v>
      </c>
      <c r="J11" s="57">
        <v>22000</v>
      </c>
      <c r="K11" s="58">
        <v>0</v>
      </c>
      <c r="L11" s="57">
        <v>22000</v>
      </c>
      <c r="M11" s="12" t="s">
        <v>52</v>
      </c>
      <c r="N11" s="25" t="s">
        <v>46</v>
      </c>
      <c r="O11" s="10"/>
      <c r="P11" s="1005">
        <v>45071</v>
      </c>
      <c r="Q11" s="136" t="s">
        <v>1138</v>
      </c>
      <c r="R11" s="13" t="s">
        <v>1052</v>
      </c>
      <c r="S11" s="13" t="s">
        <v>590</v>
      </c>
      <c r="T11" s="13" t="s">
        <v>1158</v>
      </c>
      <c r="U11" s="13" t="s">
        <v>1159</v>
      </c>
      <c r="V11" s="13" t="s">
        <v>1159</v>
      </c>
      <c r="W11" s="13" t="s">
        <v>1137</v>
      </c>
      <c r="X11" s="14">
        <v>22000</v>
      </c>
      <c r="Y11" s="29"/>
    </row>
    <row r="12" spans="1:49" ht="24.95" hidden="1" customHeight="1">
      <c r="A12" s="10">
        <v>9</v>
      </c>
      <c r="B12" s="60" t="s">
        <v>1132</v>
      </c>
      <c r="C12" s="11" t="s">
        <v>48</v>
      </c>
      <c r="D12" s="56" t="s">
        <v>1157</v>
      </c>
      <c r="E12" s="56" t="s">
        <v>1153</v>
      </c>
      <c r="F12" s="21" t="s">
        <v>33</v>
      </c>
      <c r="G12" s="57">
        <v>70000</v>
      </c>
      <c r="H12" s="61">
        <v>1</v>
      </c>
      <c r="I12" s="56" t="s">
        <v>51</v>
      </c>
      <c r="J12" s="57">
        <v>70000</v>
      </c>
      <c r="K12" s="58">
        <v>0</v>
      </c>
      <c r="L12" s="57">
        <v>70000</v>
      </c>
      <c r="M12" s="12" t="s">
        <v>52</v>
      </c>
      <c r="N12" s="25" t="s">
        <v>46</v>
      </c>
      <c r="O12" s="10"/>
      <c r="P12" s="1006">
        <v>45071</v>
      </c>
      <c r="Q12" s="306" t="s">
        <v>1140</v>
      </c>
      <c r="R12" s="13" t="s">
        <v>1052</v>
      </c>
      <c r="S12" s="13" t="s">
        <v>579</v>
      </c>
      <c r="T12" s="13" t="s">
        <v>1158</v>
      </c>
      <c r="U12" s="13" t="s">
        <v>1159</v>
      </c>
      <c r="V12" s="13" t="s">
        <v>1159</v>
      </c>
      <c r="W12" s="13" t="s">
        <v>1137</v>
      </c>
      <c r="X12" s="14">
        <v>70000</v>
      </c>
      <c r="Y12" s="26"/>
    </row>
    <row r="13" spans="1:49" ht="24.95" hidden="1" customHeight="1">
      <c r="A13" s="10">
        <v>10</v>
      </c>
      <c r="B13" s="60" t="s">
        <v>1132</v>
      </c>
      <c r="C13" s="11" t="s">
        <v>48</v>
      </c>
      <c r="D13" s="56" t="s">
        <v>1160</v>
      </c>
      <c r="E13" s="56" t="s">
        <v>106</v>
      </c>
      <c r="F13" s="21" t="s">
        <v>33</v>
      </c>
      <c r="G13" s="57">
        <v>23000</v>
      </c>
      <c r="H13" s="61">
        <v>1</v>
      </c>
      <c r="I13" s="56" t="s">
        <v>51</v>
      </c>
      <c r="J13" s="57">
        <v>23000</v>
      </c>
      <c r="K13" s="58">
        <v>0</v>
      </c>
      <c r="L13" s="57">
        <v>23000</v>
      </c>
      <c r="M13" s="12" t="s">
        <v>52</v>
      </c>
      <c r="N13" s="25" t="s">
        <v>46</v>
      </c>
      <c r="O13" s="10"/>
      <c r="P13" s="10" t="s">
        <v>1161</v>
      </c>
      <c r="Q13" s="11" t="s">
        <v>1162</v>
      </c>
      <c r="R13" s="13" t="s">
        <v>1163</v>
      </c>
      <c r="S13" s="13" t="s">
        <v>1164</v>
      </c>
      <c r="T13" s="13" t="s">
        <v>1165</v>
      </c>
      <c r="U13" s="13" t="s">
        <v>1166</v>
      </c>
      <c r="V13" s="13" t="s">
        <v>1166</v>
      </c>
      <c r="W13" s="13" t="s">
        <v>1167</v>
      </c>
      <c r="X13" s="14">
        <v>23000</v>
      </c>
      <c r="Y13" s="26"/>
    </row>
    <row r="14" spans="1:49" ht="24.95" hidden="1" customHeight="1">
      <c r="A14" s="10">
        <v>11</v>
      </c>
      <c r="B14" s="60" t="s">
        <v>1132</v>
      </c>
      <c r="C14" s="11" t="s">
        <v>48</v>
      </c>
      <c r="D14" s="56" t="s">
        <v>1160</v>
      </c>
      <c r="E14" s="56" t="s">
        <v>50</v>
      </c>
      <c r="F14" s="21" t="s">
        <v>33</v>
      </c>
      <c r="G14" s="57">
        <v>22000</v>
      </c>
      <c r="H14" s="61">
        <v>1</v>
      </c>
      <c r="I14" s="56" t="s">
        <v>51</v>
      </c>
      <c r="J14" s="57">
        <v>22000</v>
      </c>
      <c r="K14" s="58">
        <v>0</v>
      </c>
      <c r="L14" s="57">
        <v>22000</v>
      </c>
      <c r="M14" s="12" t="s">
        <v>52</v>
      </c>
      <c r="N14" s="25" t="s">
        <v>46</v>
      </c>
      <c r="O14" s="10"/>
      <c r="P14" s="10" t="s">
        <v>1161</v>
      </c>
      <c r="Q14" s="11" t="s">
        <v>1138</v>
      </c>
      <c r="R14" s="13" t="s">
        <v>1163</v>
      </c>
      <c r="S14" s="13" t="s">
        <v>1168</v>
      </c>
      <c r="T14" s="13" t="s">
        <v>1165</v>
      </c>
      <c r="U14" s="13" t="s">
        <v>1166</v>
      </c>
      <c r="V14" s="13" t="s">
        <v>1166</v>
      </c>
      <c r="W14" s="13" t="s">
        <v>1167</v>
      </c>
      <c r="X14" s="14">
        <v>22000</v>
      </c>
      <c r="Y14" s="26"/>
    </row>
    <row r="15" spans="1:49" ht="24.95" hidden="1" customHeight="1">
      <c r="A15" s="10">
        <v>12</v>
      </c>
      <c r="B15" s="60" t="s">
        <v>1132</v>
      </c>
      <c r="C15" s="11" t="s">
        <v>48</v>
      </c>
      <c r="D15" s="56" t="s">
        <v>1160</v>
      </c>
      <c r="E15" s="56" t="s">
        <v>1169</v>
      </c>
      <c r="F15" s="21" t="s">
        <v>33</v>
      </c>
      <c r="G15" s="57">
        <v>21500</v>
      </c>
      <c r="H15" s="61">
        <v>1</v>
      </c>
      <c r="I15" s="56" t="s">
        <v>51</v>
      </c>
      <c r="J15" s="57">
        <v>21500</v>
      </c>
      <c r="K15" s="58">
        <v>0</v>
      </c>
      <c r="L15" s="57">
        <v>21500</v>
      </c>
      <c r="M15" s="12" t="s">
        <v>52</v>
      </c>
      <c r="N15" s="25" t="s">
        <v>46</v>
      </c>
      <c r="O15" s="10"/>
      <c r="P15" s="10" t="s">
        <v>1161</v>
      </c>
      <c r="Q15" s="11" t="s">
        <v>1170</v>
      </c>
      <c r="R15" s="13" t="s">
        <v>1163</v>
      </c>
      <c r="S15" s="13" t="s">
        <v>1171</v>
      </c>
      <c r="T15" s="13" t="s">
        <v>1165</v>
      </c>
      <c r="U15" s="13" t="s">
        <v>1166</v>
      </c>
      <c r="V15" s="13" t="s">
        <v>1166</v>
      </c>
      <c r="W15" s="13" t="s">
        <v>1167</v>
      </c>
      <c r="X15" s="14">
        <v>21500</v>
      </c>
      <c r="Y15" s="26"/>
    </row>
    <row r="16" spans="1:49" ht="24.95" hidden="1" customHeight="1">
      <c r="A16" s="10">
        <v>13</v>
      </c>
      <c r="B16" s="60" t="s">
        <v>1132</v>
      </c>
      <c r="C16" s="11" t="s">
        <v>48</v>
      </c>
      <c r="D16" s="56" t="s">
        <v>1172</v>
      </c>
      <c r="E16" s="56" t="s">
        <v>1173</v>
      </c>
      <c r="F16" s="21" t="s">
        <v>33</v>
      </c>
      <c r="G16" s="57">
        <v>44400</v>
      </c>
      <c r="H16" s="61">
        <v>1</v>
      </c>
      <c r="I16" s="56" t="s">
        <v>51</v>
      </c>
      <c r="J16" s="57">
        <v>44400</v>
      </c>
      <c r="K16" s="58">
        <v>0</v>
      </c>
      <c r="L16" s="57">
        <v>44400</v>
      </c>
      <c r="M16" s="12" t="s">
        <v>52</v>
      </c>
      <c r="N16" s="25" t="s">
        <v>46</v>
      </c>
      <c r="O16" s="10"/>
      <c r="P16" s="10" t="s">
        <v>1174</v>
      </c>
      <c r="Q16" s="140" t="s">
        <v>1175</v>
      </c>
      <c r="R16" s="13" t="s">
        <v>361</v>
      </c>
      <c r="S16" s="13" t="s">
        <v>1093</v>
      </c>
      <c r="T16" s="13" t="s">
        <v>1176</v>
      </c>
      <c r="U16" s="13" t="s">
        <v>1177</v>
      </c>
      <c r="V16" s="13" t="s">
        <v>1177</v>
      </c>
      <c r="W16" s="13" t="s">
        <v>1177</v>
      </c>
      <c r="X16" s="14">
        <v>41500</v>
      </c>
      <c r="Y16" s="26"/>
    </row>
    <row r="17" spans="1:25" ht="24.95" hidden="1" customHeight="1">
      <c r="A17" s="10">
        <v>14</v>
      </c>
      <c r="B17" s="60" t="s">
        <v>1132</v>
      </c>
      <c r="C17" s="11" t="s">
        <v>48</v>
      </c>
      <c r="D17" s="56" t="s">
        <v>1172</v>
      </c>
      <c r="E17" s="56" t="s">
        <v>1178</v>
      </c>
      <c r="F17" s="21" t="s">
        <v>33</v>
      </c>
      <c r="G17" s="57">
        <v>10000</v>
      </c>
      <c r="H17" s="61">
        <v>1</v>
      </c>
      <c r="I17" s="56" t="s">
        <v>51</v>
      </c>
      <c r="J17" s="57">
        <v>10000</v>
      </c>
      <c r="K17" s="58">
        <v>0</v>
      </c>
      <c r="L17" s="57">
        <v>10000</v>
      </c>
      <c r="M17" s="12" t="s">
        <v>52</v>
      </c>
      <c r="N17" s="25" t="s">
        <v>46</v>
      </c>
      <c r="O17" s="10"/>
      <c r="P17" s="10" t="s">
        <v>394</v>
      </c>
      <c r="Q17" s="997" t="s">
        <v>1138</v>
      </c>
      <c r="R17" s="10" t="s">
        <v>394</v>
      </c>
      <c r="S17" s="13" t="s">
        <v>929</v>
      </c>
      <c r="T17" s="13" t="s">
        <v>1176</v>
      </c>
      <c r="U17" s="13" t="s">
        <v>1179</v>
      </c>
      <c r="V17" s="13" t="s">
        <v>1179</v>
      </c>
      <c r="W17" s="13" t="s">
        <v>1180</v>
      </c>
      <c r="X17" s="14">
        <v>10000</v>
      </c>
      <c r="Y17" s="26"/>
    </row>
    <row r="18" spans="1:25" ht="24.95" hidden="1" customHeight="1">
      <c r="A18" s="10">
        <v>15</v>
      </c>
      <c r="B18" s="60" t="s">
        <v>1132</v>
      </c>
      <c r="C18" s="11" t="s">
        <v>48</v>
      </c>
      <c r="D18" s="56" t="s">
        <v>1172</v>
      </c>
      <c r="E18" s="56" t="s">
        <v>669</v>
      </c>
      <c r="F18" s="21" t="s">
        <v>33</v>
      </c>
      <c r="G18" s="57">
        <v>30000</v>
      </c>
      <c r="H18" s="61">
        <v>1</v>
      </c>
      <c r="I18" s="56" t="s">
        <v>51</v>
      </c>
      <c r="J18" s="57">
        <v>30000</v>
      </c>
      <c r="K18" s="58">
        <v>0</v>
      </c>
      <c r="L18" s="57">
        <v>30000</v>
      </c>
      <c r="M18" s="12" t="s">
        <v>52</v>
      </c>
      <c r="N18" s="25" t="s">
        <v>46</v>
      </c>
      <c r="O18" s="10"/>
      <c r="P18" s="10" t="s">
        <v>394</v>
      </c>
      <c r="Q18" s="997" t="s">
        <v>1138</v>
      </c>
      <c r="R18" s="10" t="s">
        <v>394</v>
      </c>
      <c r="S18" s="13" t="s">
        <v>976</v>
      </c>
      <c r="T18" s="13" t="s">
        <v>1176</v>
      </c>
      <c r="U18" s="13" t="s">
        <v>1179</v>
      </c>
      <c r="V18" s="13" t="s">
        <v>1179</v>
      </c>
      <c r="W18" s="13" t="s">
        <v>1180</v>
      </c>
      <c r="X18" s="14">
        <v>30000</v>
      </c>
      <c r="Y18" s="26"/>
    </row>
    <row r="19" spans="1:25" ht="24.95" hidden="1" customHeight="1">
      <c r="A19" s="10">
        <v>16</v>
      </c>
      <c r="B19" s="60" t="s">
        <v>1132</v>
      </c>
      <c r="C19" s="11" t="s">
        <v>48</v>
      </c>
      <c r="D19" s="56" t="s">
        <v>1181</v>
      </c>
      <c r="E19" s="56" t="s">
        <v>1182</v>
      </c>
      <c r="F19" s="21" t="s">
        <v>33</v>
      </c>
      <c r="G19" s="57">
        <v>70000</v>
      </c>
      <c r="H19" s="61">
        <v>1</v>
      </c>
      <c r="I19" s="56" t="s">
        <v>51</v>
      </c>
      <c r="J19" s="57">
        <v>70000</v>
      </c>
      <c r="K19" s="58">
        <v>0</v>
      </c>
      <c r="L19" s="57">
        <v>70000</v>
      </c>
      <c r="M19" s="12" t="s">
        <v>52</v>
      </c>
      <c r="N19" s="36" t="s">
        <v>46</v>
      </c>
      <c r="O19" s="33"/>
      <c r="P19" s="1007">
        <v>45058</v>
      </c>
      <c r="Q19" s="136" t="s">
        <v>1140</v>
      </c>
      <c r="R19" s="23" t="s">
        <v>432</v>
      </c>
      <c r="S19" s="23" t="s">
        <v>413</v>
      </c>
      <c r="T19" s="23" t="s">
        <v>1183</v>
      </c>
      <c r="U19" s="810" t="s">
        <v>778</v>
      </c>
      <c r="V19" s="23" t="s">
        <v>778</v>
      </c>
      <c r="W19" s="23" t="s">
        <v>1184</v>
      </c>
      <c r="X19" s="39">
        <v>70000</v>
      </c>
      <c r="Y19" s="81"/>
    </row>
    <row r="20" spans="1:25" ht="24.95" hidden="1" customHeight="1">
      <c r="A20" s="10">
        <v>17</v>
      </c>
      <c r="B20" s="60" t="s">
        <v>1132</v>
      </c>
      <c r="C20" s="11" t="s">
        <v>48</v>
      </c>
      <c r="D20" s="56" t="s">
        <v>1185</v>
      </c>
      <c r="E20" s="56" t="s">
        <v>50</v>
      </c>
      <c r="F20" s="21" t="s">
        <v>33</v>
      </c>
      <c r="G20" s="57">
        <v>22000</v>
      </c>
      <c r="H20" s="61">
        <v>1</v>
      </c>
      <c r="I20" s="56" t="s">
        <v>51</v>
      </c>
      <c r="J20" s="57">
        <v>22000</v>
      </c>
      <c r="K20" s="58">
        <v>0</v>
      </c>
      <c r="L20" s="57">
        <v>22000</v>
      </c>
      <c r="M20" s="12" t="s">
        <v>52</v>
      </c>
      <c r="N20" s="25" t="s">
        <v>46</v>
      </c>
      <c r="O20" s="10"/>
      <c r="P20" s="10" t="s">
        <v>1186</v>
      </c>
      <c r="Q20" s="11" t="s">
        <v>1187</v>
      </c>
      <c r="R20" s="13" t="s">
        <v>1188</v>
      </c>
      <c r="S20" s="13" t="s">
        <v>1189</v>
      </c>
      <c r="T20" s="13" t="s">
        <v>1190</v>
      </c>
      <c r="U20" s="13" t="s">
        <v>1191</v>
      </c>
      <c r="V20" s="13" t="s">
        <v>1191</v>
      </c>
      <c r="W20" s="13" t="s">
        <v>1192</v>
      </c>
      <c r="X20" s="14">
        <v>22000</v>
      </c>
      <c r="Y20" s="26"/>
    </row>
    <row r="21" spans="1:25" ht="24.95" hidden="1" customHeight="1">
      <c r="A21" s="10">
        <v>18</v>
      </c>
      <c r="B21" s="60" t="s">
        <v>1132</v>
      </c>
      <c r="C21" s="11" t="s">
        <v>48</v>
      </c>
      <c r="D21" s="56" t="s">
        <v>1185</v>
      </c>
      <c r="E21" s="56" t="s">
        <v>1173</v>
      </c>
      <c r="F21" s="21" t="s">
        <v>33</v>
      </c>
      <c r="G21" s="57">
        <v>44400</v>
      </c>
      <c r="H21" s="61">
        <v>1</v>
      </c>
      <c r="I21" s="56" t="s">
        <v>51</v>
      </c>
      <c r="J21" s="57">
        <v>44400</v>
      </c>
      <c r="K21" s="58">
        <v>0</v>
      </c>
      <c r="L21" s="57">
        <v>44400</v>
      </c>
      <c r="M21" s="12" t="s">
        <v>52</v>
      </c>
      <c r="N21" s="25" t="s">
        <v>46</v>
      </c>
      <c r="O21" s="10"/>
      <c r="P21" s="10" t="s">
        <v>1193</v>
      </c>
      <c r="Q21" s="11" t="s">
        <v>1194</v>
      </c>
      <c r="R21" s="13" t="s">
        <v>1195</v>
      </c>
      <c r="S21" s="13" t="s">
        <v>763</v>
      </c>
      <c r="T21" s="13" t="s">
        <v>1196</v>
      </c>
      <c r="U21" s="13" t="s">
        <v>1197</v>
      </c>
      <c r="V21" s="13" t="s">
        <v>1198</v>
      </c>
      <c r="W21" s="13" t="s">
        <v>1199</v>
      </c>
      <c r="X21" s="14">
        <v>41500</v>
      </c>
      <c r="Y21" s="26"/>
    </row>
    <row r="22" spans="1:25" ht="24.95" hidden="1" customHeight="1">
      <c r="A22" s="10">
        <v>19</v>
      </c>
      <c r="B22" s="60" t="s">
        <v>1132</v>
      </c>
      <c r="C22" s="11" t="s">
        <v>48</v>
      </c>
      <c r="D22" s="56" t="s">
        <v>1200</v>
      </c>
      <c r="E22" s="56" t="s">
        <v>1201</v>
      </c>
      <c r="F22" s="21" t="s">
        <v>33</v>
      </c>
      <c r="G22" s="57">
        <v>80000</v>
      </c>
      <c r="H22" s="61">
        <v>1</v>
      </c>
      <c r="I22" s="56" t="s">
        <v>51</v>
      </c>
      <c r="J22" s="57">
        <v>80000</v>
      </c>
      <c r="K22" s="58">
        <v>0</v>
      </c>
      <c r="L22" s="57">
        <v>80000</v>
      </c>
      <c r="M22" s="12" t="s">
        <v>52</v>
      </c>
      <c r="N22" s="36" t="s">
        <v>46</v>
      </c>
      <c r="O22" s="10"/>
      <c r="P22" s="10" t="s">
        <v>859</v>
      </c>
      <c r="Q22" s="140" t="s">
        <v>1202</v>
      </c>
      <c r="R22" s="13" t="s">
        <v>1137</v>
      </c>
      <c r="S22" s="13" t="s">
        <v>1203</v>
      </c>
      <c r="T22" s="13" t="s">
        <v>1204</v>
      </c>
      <c r="U22" s="13" t="s">
        <v>1142</v>
      </c>
      <c r="V22" s="13" t="s">
        <v>1142</v>
      </c>
      <c r="W22" s="13" t="s">
        <v>779</v>
      </c>
      <c r="X22" s="14">
        <v>80000</v>
      </c>
      <c r="Y22" s="26"/>
    </row>
    <row r="23" spans="1:25" ht="24.95" hidden="1" customHeight="1">
      <c r="A23" s="10">
        <v>20</v>
      </c>
      <c r="B23" s="60" t="s">
        <v>1132</v>
      </c>
      <c r="C23" s="11" t="s">
        <v>48</v>
      </c>
      <c r="D23" s="56" t="s">
        <v>1205</v>
      </c>
      <c r="E23" s="56" t="s">
        <v>1206</v>
      </c>
      <c r="F23" s="21" t="s">
        <v>33</v>
      </c>
      <c r="G23" s="57">
        <v>70000</v>
      </c>
      <c r="H23" s="61">
        <v>1</v>
      </c>
      <c r="I23" s="56" t="s">
        <v>51</v>
      </c>
      <c r="J23" s="57">
        <v>70000</v>
      </c>
      <c r="K23" s="58">
        <v>0</v>
      </c>
      <c r="L23" s="57">
        <v>70000</v>
      </c>
      <c r="M23" s="12" t="s">
        <v>52</v>
      </c>
      <c r="N23" s="25" t="s">
        <v>46</v>
      </c>
      <c r="O23" s="10"/>
      <c r="P23" s="191" t="s">
        <v>371</v>
      </c>
      <c r="Q23" s="11" t="s">
        <v>1140</v>
      </c>
      <c r="R23" s="13" t="s">
        <v>1207</v>
      </c>
      <c r="S23" s="13" t="s">
        <v>1208</v>
      </c>
      <c r="T23" s="13" t="s">
        <v>105</v>
      </c>
      <c r="U23" s="13" t="s">
        <v>79</v>
      </c>
      <c r="V23" s="13" t="s">
        <v>79</v>
      </c>
      <c r="W23" s="13" t="s">
        <v>79</v>
      </c>
      <c r="X23" s="14">
        <v>70000</v>
      </c>
      <c r="Y23" s="26"/>
    </row>
    <row r="24" spans="1:25" ht="24.95" hidden="1" customHeight="1">
      <c r="A24" s="10">
        <v>21</v>
      </c>
      <c r="B24" s="60" t="s">
        <v>1132</v>
      </c>
      <c r="C24" s="11" t="s">
        <v>48</v>
      </c>
      <c r="D24" s="56" t="s">
        <v>1209</v>
      </c>
      <c r="E24" s="56" t="s">
        <v>1134</v>
      </c>
      <c r="F24" s="21" t="s">
        <v>33</v>
      </c>
      <c r="G24" s="57">
        <v>32400</v>
      </c>
      <c r="H24" s="61">
        <v>1</v>
      </c>
      <c r="I24" s="56" t="s">
        <v>51</v>
      </c>
      <c r="J24" s="57">
        <v>32400</v>
      </c>
      <c r="K24" s="58">
        <v>0</v>
      </c>
      <c r="L24" s="57">
        <v>32400</v>
      </c>
      <c r="M24" s="12" t="s">
        <v>52</v>
      </c>
      <c r="N24" s="36" t="s">
        <v>46</v>
      </c>
      <c r="O24" s="10"/>
      <c r="P24" s="10" t="s">
        <v>593</v>
      </c>
      <c r="Q24" s="140" t="s">
        <v>1156</v>
      </c>
      <c r="R24" s="13" t="s">
        <v>276</v>
      </c>
      <c r="S24" s="13" t="s">
        <v>1210</v>
      </c>
      <c r="T24" s="13" t="s">
        <v>72</v>
      </c>
      <c r="U24" s="13" t="s">
        <v>1211</v>
      </c>
      <c r="V24" s="13"/>
      <c r="W24" s="13"/>
      <c r="X24" s="14">
        <v>32400</v>
      </c>
      <c r="Y24" s="26"/>
    </row>
    <row r="25" spans="1:25" ht="24.95" hidden="1" customHeight="1">
      <c r="A25" s="10">
        <v>22</v>
      </c>
      <c r="B25" s="60" t="s">
        <v>1132</v>
      </c>
      <c r="C25" s="11" t="s">
        <v>48</v>
      </c>
      <c r="D25" s="56" t="s">
        <v>1209</v>
      </c>
      <c r="E25" s="56" t="s">
        <v>1212</v>
      </c>
      <c r="F25" s="21" t="s">
        <v>33</v>
      </c>
      <c r="G25" s="57">
        <v>32000</v>
      </c>
      <c r="H25" s="61">
        <v>1</v>
      </c>
      <c r="I25" s="56" t="s">
        <v>51</v>
      </c>
      <c r="J25" s="57">
        <v>32000</v>
      </c>
      <c r="K25" s="58">
        <v>0</v>
      </c>
      <c r="L25" s="57">
        <v>32000</v>
      </c>
      <c r="M25" s="12" t="s">
        <v>52</v>
      </c>
      <c r="N25" s="36" t="s">
        <v>46</v>
      </c>
      <c r="O25" s="10"/>
      <c r="P25" s="10" t="s">
        <v>276</v>
      </c>
      <c r="Q25" s="140" t="s">
        <v>1213</v>
      </c>
      <c r="R25" s="13" t="s">
        <v>276</v>
      </c>
      <c r="S25" s="13" t="s">
        <v>1214</v>
      </c>
      <c r="T25" s="13" t="s">
        <v>1215</v>
      </c>
      <c r="U25" s="13"/>
      <c r="V25" s="13"/>
      <c r="W25" s="13"/>
      <c r="X25" s="14">
        <v>32000</v>
      </c>
      <c r="Y25" s="26"/>
    </row>
    <row r="26" spans="1:25" ht="24.95" hidden="1" customHeight="1">
      <c r="A26" s="10">
        <v>23</v>
      </c>
      <c r="B26" s="60" t="s">
        <v>1132</v>
      </c>
      <c r="C26" s="11" t="s">
        <v>48</v>
      </c>
      <c r="D26" s="56" t="s">
        <v>1216</v>
      </c>
      <c r="E26" s="56" t="s">
        <v>1201</v>
      </c>
      <c r="F26" s="21" t="s">
        <v>33</v>
      </c>
      <c r="G26" s="57">
        <v>80000</v>
      </c>
      <c r="H26" s="61">
        <v>1</v>
      </c>
      <c r="I26" s="56" t="s">
        <v>51</v>
      </c>
      <c r="J26" s="57">
        <v>80000</v>
      </c>
      <c r="K26" s="58">
        <v>0</v>
      </c>
      <c r="L26" s="57">
        <v>80000</v>
      </c>
      <c r="M26" s="12" t="s">
        <v>52</v>
      </c>
      <c r="N26" s="36" t="s">
        <v>46</v>
      </c>
      <c r="O26" s="10"/>
      <c r="P26" s="10" t="s">
        <v>119</v>
      </c>
      <c r="Q26" s="140" t="s">
        <v>1202</v>
      </c>
      <c r="R26" s="13" t="s">
        <v>119</v>
      </c>
      <c r="S26" s="13" t="s">
        <v>1217</v>
      </c>
      <c r="T26" s="13" t="s">
        <v>64</v>
      </c>
      <c r="U26" s="13" t="s">
        <v>1218</v>
      </c>
      <c r="V26" s="13" t="s">
        <v>1218</v>
      </c>
      <c r="W26" s="13" t="s">
        <v>1218</v>
      </c>
      <c r="X26" s="14">
        <v>80000</v>
      </c>
      <c r="Y26" s="26"/>
    </row>
    <row r="27" spans="1:25" ht="24.95" hidden="1" customHeight="1">
      <c r="A27" s="10">
        <v>24</v>
      </c>
      <c r="B27" s="60" t="s">
        <v>1132</v>
      </c>
      <c r="C27" s="11" t="s">
        <v>48</v>
      </c>
      <c r="D27" s="56" t="s">
        <v>1219</v>
      </c>
      <c r="E27" s="56" t="s">
        <v>533</v>
      </c>
      <c r="F27" s="21" t="s">
        <v>33</v>
      </c>
      <c r="G27" s="57">
        <v>23000</v>
      </c>
      <c r="H27" s="61">
        <v>1</v>
      </c>
      <c r="I27" s="56" t="s">
        <v>51</v>
      </c>
      <c r="J27" s="57">
        <v>23000</v>
      </c>
      <c r="K27" s="58">
        <v>0</v>
      </c>
      <c r="L27" s="57">
        <v>23000</v>
      </c>
      <c r="M27" s="12" t="s">
        <v>52</v>
      </c>
      <c r="N27" s="25" t="s">
        <v>46</v>
      </c>
      <c r="O27" s="10"/>
      <c r="P27" s="10" t="s">
        <v>1220</v>
      </c>
      <c r="Q27" s="136" t="s">
        <v>1138</v>
      </c>
      <c r="R27" s="13" t="s">
        <v>1221</v>
      </c>
      <c r="S27" s="13" t="s">
        <v>1222</v>
      </c>
      <c r="T27" s="13" t="s">
        <v>57</v>
      </c>
      <c r="U27" s="13" t="s">
        <v>624</v>
      </c>
      <c r="V27" s="13" t="s">
        <v>624</v>
      </c>
      <c r="W27" s="13" t="s">
        <v>119</v>
      </c>
      <c r="X27" s="14">
        <v>23000</v>
      </c>
      <c r="Y27" s="26"/>
    </row>
    <row r="28" spans="1:25" ht="24.95" hidden="1" customHeight="1">
      <c r="A28" s="10">
        <v>25</v>
      </c>
      <c r="B28" s="60" t="s">
        <v>1132</v>
      </c>
      <c r="C28" s="11" t="s">
        <v>48</v>
      </c>
      <c r="D28" s="56" t="s">
        <v>1219</v>
      </c>
      <c r="E28" s="56" t="s">
        <v>1223</v>
      </c>
      <c r="F28" s="21" t="s">
        <v>33</v>
      </c>
      <c r="G28" s="57">
        <v>22000</v>
      </c>
      <c r="H28" s="61">
        <v>1</v>
      </c>
      <c r="I28" s="56" t="s">
        <v>51</v>
      </c>
      <c r="J28" s="57">
        <v>22000</v>
      </c>
      <c r="K28" s="58">
        <v>0</v>
      </c>
      <c r="L28" s="57">
        <v>22000</v>
      </c>
      <c r="M28" s="12" t="s">
        <v>52</v>
      </c>
      <c r="N28" s="25" t="s">
        <v>46</v>
      </c>
      <c r="O28" s="10"/>
      <c r="P28" s="10" t="s">
        <v>1220</v>
      </c>
      <c r="Q28" s="136" t="s">
        <v>1138</v>
      </c>
      <c r="R28" s="13" t="s">
        <v>1224</v>
      </c>
      <c r="S28" s="13" t="s">
        <v>1225</v>
      </c>
      <c r="T28" s="13" t="s">
        <v>57</v>
      </c>
      <c r="U28" s="13" t="s">
        <v>624</v>
      </c>
      <c r="V28" s="13" t="s">
        <v>624</v>
      </c>
      <c r="W28" s="13" t="s">
        <v>119</v>
      </c>
      <c r="X28" s="14">
        <v>22000</v>
      </c>
      <c r="Y28" s="26"/>
    </row>
    <row r="29" spans="1:25" ht="24.95" hidden="1" customHeight="1">
      <c r="A29" s="10">
        <v>26</v>
      </c>
      <c r="B29" s="60" t="s">
        <v>1132</v>
      </c>
      <c r="C29" s="11" t="s">
        <v>48</v>
      </c>
      <c r="D29" s="56" t="s">
        <v>1226</v>
      </c>
      <c r="E29" s="56" t="s">
        <v>116</v>
      </c>
      <c r="F29" s="21" t="s">
        <v>33</v>
      </c>
      <c r="G29" s="57">
        <v>30000</v>
      </c>
      <c r="H29" s="61">
        <v>1</v>
      </c>
      <c r="I29" s="56" t="s">
        <v>51</v>
      </c>
      <c r="J29" s="57">
        <v>30000</v>
      </c>
      <c r="K29" s="58">
        <v>0</v>
      </c>
      <c r="L29" s="57">
        <v>30000</v>
      </c>
      <c r="M29" s="12" t="s">
        <v>52</v>
      </c>
      <c r="N29" s="25" t="s">
        <v>46</v>
      </c>
      <c r="O29" s="10"/>
      <c r="P29" s="10" t="s">
        <v>1227</v>
      </c>
      <c r="Q29" s="11" t="s">
        <v>1228</v>
      </c>
      <c r="R29" s="13" t="s">
        <v>608</v>
      </c>
      <c r="S29" s="13" t="s">
        <v>1229</v>
      </c>
      <c r="T29" s="13" t="s">
        <v>1230</v>
      </c>
      <c r="U29" s="13" t="s">
        <v>568</v>
      </c>
      <c r="V29" s="13" t="s">
        <v>568</v>
      </c>
      <c r="W29" s="13" t="s">
        <v>637</v>
      </c>
      <c r="X29" s="14">
        <v>30000</v>
      </c>
      <c r="Y29" s="26"/>
    </row>
    <row r="30" spans="1:25" ht="24.95" hidden="1" customHeight="1">
      <c r="A30" s="10">
        <v>27</v>
      </c>
      <c r="B30" s="60" t="s">
        <v>1132</v>
      </c>
      <c r="C30" s="11" t="s">
        <v>48</v>
      </c>
      <c r="D30" s="56" t="s">
        <v>1226</v>
      </c>
      <c r="E30" s="56" t="s">
        <v>50</v>
      </c>
      <c r="F30" s="21" t="s">
        <v>33</v>
      </c>
      <c r="G30" s="57">
        <v>22000</v>
      </c>
      <c r="H30" s="61">
        <v>1</v>
      </c>
      <c r="I30" s="56" t="s">
        <v>51</v>
      </c>
      <c r="J30" s="57">
        <v>22000</v>
      </c>
      <c r="K30" s="58">
        <v>0</v>
      </c>
      <c r="L30" s="57">
        <v>22000</v>
      </c>
      <c r="M30" s="12" t="s">
        <v>52</v>
      </c>
      <c r="N30" s="25" t="s">
        <v>46</v>
      </c>
      <c r="O30" s="10"/>
      <c r="P30" s="10" t="s">
        <v>1227</v>
      </c>
      <c r="Q30" s="11" t="s">
        <v>1138</v>
      </c>
      <c r="R30" s="13" t="s">
        <v>608</v>
      </c>
      <c r="S30" s="13" t="s">
        <v>1231</v>
      </c>
      <c r="T30" s="13" t="s">
        <v>1230</v>
      </c>
      <c r="U30" s="13" t="s">
        <v>278</v>
      </c>
      <c r="V30" s="13" t="s">
        <v>278</v>
      </c>
      <c r="W30" s="13" t="s">
        <v>568</v>
      </c>
      <c r="X30" s="14">
        <v>22000</v>
      </c>
      <c r="Y30" s="26"/>
    </row>
    <row r="31" spans="1:25" ht="24.95" hidden="1" customHeight="1">
      <c r="A31" s="10">
        <v>28</v>
      </c>
      <c r="B31" s="60" t="s">
        <v>1132</v>
      </c>
      <c r="C31" s="11" t="s">
        <v>48</v>
      </c>
      <c r="D31" s="56" t="s">
        <v>1226</v>
      </c>
      <c r="E31" s="56" t="s">
        <v>1178</v>
      </c>
      <c r="F31" s="21" t="s">
        <v>33</v>
      </c>
      <c r="G31" s="57">
        <v>10000</v>
      </c>
      <c r="H31" s="61">
        <v>1</v>
      </c>
      <c r="I31" s="56" t="s">
        <v>51</v>
      </c>
      <c r="J31" s="57">
        <v>10000</v>
      </c>
      <c r="K31" s="58">
        <v>0</v>
      </c>
      <c r="L31" s="57">
        <v>10000</v>
      </c>
      <c r="M31" s="12" t="s">
        <v>52</v>
      </c>
      <c r="N31" s="25" t="s">
        <v>46</v>
      </c>
      <c r="O31" s="10"/>
      <c r="P31" s="10" t="s">
        <v>1227</v>
      </c>
      <c r="Q31" s="11" t="s">
        <v>1138</v>
      </c>
      <c r="R31" s="13" t="s">
        <v>608</v>
      </c>
      <c r="S31" s="13" t="s">
        <v>1232</v>
      </c>
      <c r="T31" s="13" t="s">
        <v>1230</v>
      </c>
      <c r="U31" s="13" t="s">
        <v>278</v>
      </c>
      <c r="V31" s="13" t="s">
        <v>278</v>
      </c>
      <c r="W31" s="13" t="s">
        <v>568</v>
      </c>
      <c r="X31" s="14">
        <v>10000</v>
      </c>
      <c r="Y31" s="26"/>
    </row>
    <row r="32" spans="1:25" ht="24.95" hidden="1" customHeight="1">
      <c r="A32" s="10">
        <v>29</v>
      </c>
      <c r="B32" s="60" t="s">
        <v>1132</v>
      </c>
      <c r="C32" s="11" t="s">
        <v>48</v>
      </c>
      <c r="D32" s="56" t="s">
        <v>1233</v>
      </c>
      <c r="E32" s="56" t="s">
        <v>1153</v>
      </c>
      <c r="F32" s="21" t="s">
        <v>33</v>
      </c>
      <c r="G32" s="57">
        <v>70000</v>
      </c>
      <c r="H32" s="61">
        <v>1</v>
      </c>
      <c r="I32" s="56" t="s">
        <v>51</v>
      </c>
      <c r="J32" s="57">
        <v>70000</v>
      </c>
      <c r="K32" s="58">
        <v>0</v>
      </c>
      <c r="L32" s="57">
        <v>70000</v>
      </c>
      <c r="M32" s="12" t="s">
        <v>52</v>
      </c>
      <c r="N32" s="25" t="s">
        <v>46</v>
      </c>
      <c r="O32" s="10"/>
      <c r="P32" s="33" t="s">
        <v>1234</v>
      </c>
      <c r="Q32" s="34" t="s">
        <v>1235</v>
      </c>
      <c r="R32" s="23" t="s">
        <v>609</v>
      </c>
      <c r="S32" s="23" t="s">
        <v>1236</v>
      </c>
      <c r="T32" s="23" t="s">
        <v>1237</v>
      </c>
      <c r="U32" s="23" t="s">
        <v>1238</v>
      </c>
      <c r="V32" s="23" t="s">
        <v>1238</v>
      </c>
      <c r="W32" s="23" t="s">
        <v>1239</v>
      </c>
      <c r="X32" s="39">
        <v>70000</v>
      </c>
      <c r="Y32" s="81"/>
    </row>
    <row r="33" spans="1:25" ht="24.95" hidden="1" customHeight="1">
      <c r="A33" s="10">
        <v>30</v>
      </c>
      <c r="B33" s="60" t="s">
        <v>1132</v>
      </c>
      <c r="C33" s="11" t="s">
        <v>48</v>
      </c>
      <c r="D33" s="56" t="s">
        <v>1233</v>
      </c>
      <c r="E33" s="56" t="s">
        <v>669</v>
      </c>
      <c r="F33" s="21" t="s">
        <v>33</v>
      </c>
      <c r="G33" s="57">
        <v>30000</v>
      </c>
      <c r="H33" s="61">
        <v>1</v>
      </c>
      <c r="I33" s="56" t="s">
        <v>51</v>
      </c>
      <c r="J33" s="57">
        <v>30000</v>
      </c>
      <c r="K33" s="58">
        <v>0</v>
      </c>
      <c r="L33" s="57">
        <v>30000</v>
      </c>
      <c r="M33" s="12" t="s">
        <v>52</v>
      </c>
      <c r="N33" s="25" t="s">
        <v>46</v>
      </c>
      <c r="O33" s="10"/>
      <c r="P33" s="33" t="s">
        <v>1234</v>
      </c>
      <c r="Q33" s="34" t="s">
        <v>1138</v>
      </c>
      <c r="R33" s="23" t="s">
        <v>609</v>
      </c>
      <c r="S33" s="23" t="s">
        <v>1240</v>
      </c>
      <c r="T33" s="23" t="s">
        <v>1237</v>
      </c>
      <c r="U33" s="23" t="s">
        <v>1238</v>
      </c>
      <c r="V33" s="23" t="s">
        <v>1238</v>
      </c>
      <c r="W33" s="23" t="s">
        <v>1239</v>
      </c>
      <c r="X33" s="39">
        <v>30000</v>
      </c>
      <c r="Y33" s="81"/>
    </row>
    <row r="34" spans="1:25" ht="24.95" hidden="1" customHeight="1">
      <c r="A34" s="10">
        <v>31</v>
      </c>
      <c r="B34" s="60" t="s">
        <v>1132</v>
      </c>
      <c r="C34" s="11" t="s">
        <v>48</v>
      </c>
      <c r="D34" s="56" t="s">
        <v>1241</v>
      </c>
      <c r="E34" s="56" t="s">
        <v>116</v>
      </c>
      <c r="F34" s="21" t="s">
        <v>33</v>
      </c>
      <c r="G34" s="57">
        <v>30000</v>
      </c>
      <c r="H34" s="61">
        <v>1</v>
      </c>
      <c r="I34" s="56" t="s">
        <v>51</v>
      </c>
      <c r="J34" s="57">
        <v>30000</v>
      </c>
      <c r="K34" s="58">
        <v>0</v>
      </c>
      <c r="L34" s="57">
        <v>30000</v>
      </c>
      <c r="M34" s="12" t="s">
        <v>52</v>
      </c>
      <c r="N34" s="36" t="s">
        <v>46</v>
      </c>
      <c r="O34" s="10"/>
      <c r="P34" s="836">
        <v>243593</v>
      </c>
      <c r="Q34" s="837" t="s">
        <v>1228</v>
      </c>
      <c r="R34" s="529" t="s">
        <v>278</v>
      </c>
      <c r="S34" s="1019">
        <v>66069506208</v>
      </c>
      <c r="T34" s="529" t="s">
        <v>1230</v>
      </c>
      <c r="U34" s="529" t="s">
        <v>606</v>
      </c>
      <c r="V34" s="529" t="s">
        <v>606</v>
      </c>
      <c r="W34" s="529" t="s">
        <v>57</v>
      </c>
      <c r="X34" s="530">
        <v>30000</v>
      </c>
      <c r="Y34" s="534"/>
    </row>
    <row r="35" spans="1:25" ht="24.95" hidden="1" customHeight="1">
      <c r="A35" s="10">
        <v>32</v>
      </c>
      <c r="B35" s="60" t="s">
        <v>1132</v>
      </c>
      <c r="C35" s="11" t="s">
        <v>48</v>
      </c>
      <c r="D35" s="56" t="s">
        <v>1241</v>
      </c>
      <c r="E35" s="56" t="s">
        <v>1242</v>
      </c>
      <c r="F35" s="21" t="s">
        <v>33</v>
      </c>
      <c r="G35" s="57">
        <v>10000</v>
      </c>
      <c r="H35" s="61">
        <v>1</v>
      </c>
      <c r="I35" s="56" t="s">
        <v>51</v>
      </c>
      <c r="J35" s="57">
        <v>10000</v>
      </c>
      <c r="K35" s="58">
        <v>0</v>
      </c>
      <c r="L35" s="57">
        <v>10000</v>
      </c>
      <c r="M35" s="12" t="s">
        <v>52</v>
      </c>
      <c r="N35" s="36" t="s">
        <v>46</v>
      </c>
      <c r="O35" s="10"/>
      <c r="P35" s="836">
        <v>243593</v>
      </c>
      <c r="Q35" s="837" t="s">
        <v>1138</v>
      </c>
      <c r="R35" s="837"/>
      <c r="S35" s="1019">
        <v>66069506681</v>
      </c>
      <c r="T35" s="529" t="s">
        <v>1230</v>
      </c>
      <c r="U35" s="529" t="s">
        <v>606</v>
      </c>
      <c r="V35" s="529" t="s">
        <v>606</v>
      </c>
      <c r="W35" s="529" t="s">
        <v>57</v>
      </c>
      <c r="X35" s="530">
        <v>10000</v>
      </c>
      <c r="Y35" s="534"/>
    </row>
    <row r="36" spans="1:25" ht="24.95" hidden="1" customHeight="1">
      <c r="A36" s="10">
        <v>33</v>
      </c>
      <c r="B36" s="60" t="s">
        <v>1132</v>
      </c>
      <c r="C36" s="11" t="s">
        <v>48</v>
      </c>
      <c r="D36" s="56" t="s">
        <v>1243</v>
      </c>
      <c r="E36" s="56" t="s">
        <v>50</v>
      </c>
      <c r="F36" s="21" t="s">
        <v>33</v>
      </c>
      <c r="G36" s="57">
        <v>22000</v>
      </c>
      <c r="H36" s="61">
        <v>1</v>
      </c>
      <c r="I36" s="56" t="s">
        <v>51</v>
      </c>
      <c r="J36" s="57">
        <v>22000</v>
      </c>
      <c r="K36" s="58">
        <v>0</v>
      </c>
      <c r="L36" s="57">
        <v>22000</v>
      </c>
      <c r="M36" s="12" t="s">
        <v>52</v>
      </c>
      <c r="N36" s="206" t="s">
        <v>46</v>
      </c>
      <c r="O36" s="10"/>
      <c r="P36" s="191">
        <v>243397</v>
      </c>
      <c r="Q36" s="140" t="s">
        <v>1138</v>
      </c>
      <c r="R36" s="13" t="s">
        <v>624</v>
      </c>
      <c r="S36" s="13" t="s">
        <v>1244</v>
      </c>
      <c r="T36" s="13" t="s">
        <v>1245</v>
      </c>
      <c r="U36" s="13" t="s">
        <v>784</v>
      </c>
      <c r="V36" s="13" t="s">
        <v>784</v>
      </c>
      <c r="W36" s="13" t="s">
        <v>1230</v>
      </c>
      <c r="X36" s="14">
        <v>22000</v>
      </c>
      <c r="Y36" s="26"/>
    </row>
    <row r="37" spans="1:25" ht="24.95" hidden="1" customHeight="1">
      <c r="A37" s="10">
        <v>34</v>
      </c>
      <c r="B37" s="60" t="s">
        <v>1132</v>
      </c>
      <c r="C37" s="11" t="s">
        <v>48</v>
      </c>
      <c r="D37" s="56" t="s">
        <v>1243</v>
      </c>
      <c r="E37" s="56" t="s">
        <v>116</v>
      </c>
      <c r="F37" s="21" t="s">
        <v>33</v>
      </c>
      <c r="G37" s="57">
        <v>30000</v>
      </c>
      <c r="H37" s="61">
        <v>1</v>
      </c>
      <c r="I37" s="56" t="s">
        <v>51</v>
      </c>
      <c r="J37" s="57">
        <v>30000</v>
      </c>
      <c r="K37" s="58">
        <v>0</v>
      </c>
      <c r="L37" s="57">
        <v>30000</v>
      </c>
      <c r="M37" s="12" t="s">
        <v>52</v>
      </c>
      <c r="N37" s="36" t="s">
        <v>46</v>
      </c>
      <c r="O37" s="10"/>
      <c r="P37" s="191">
        <v>243397</v>
      </c>
      <c r="Q37" s="140" t="s">
        <v>1246</v>
      </c>
      <c r="R37" s="13" t="s">
        <v>624</v>
      </c>
      <c r="S37" s="13" t="s">
        <v>1247</v>
      </c>
      <c r="T37" s="13" t="s">
        <v>1245</v>
      </c>
      <c r="U37" s="13" t="s">
        <v>617</v>
      </c>
      <c r="V37" s="13" t="s">
        <v>617</v>
      </c>
      <c r="W37" s="13" t="s">
        <v>606</v>
      </c>
      <c r="X37" s="14">
        <v>30000</v>
      </c>
      <c r="Y37" s="26"/>
    </row>
    <row r="38" spans="1:25" ht="24.95" hidden="1" customHeight="1">
      <c r="A38" s="10">
        <v>35</v>
      </c>
      <c r="B38" s="60" t="s">
        <v>1132</v>
      </c>
      <c r="C38" s="11" t="s">
        <v>48</v>
      </c>
      <c r="D38" s="56" t="s">
        <v>1248</v>
      </c>
      <c r="E38" s="56" t="s">
        <v>1201</v>
      </c>
      <c r="F38" s="21" t="s">
        <v>33</v>
      </c>
      <c r="G38" s="57">
        <v>80000</v>
      </c>
      <c r="H38" s="61">
        <v>1</v>
      </c>
      <c r="I38" s="56" t="s">
        <v>51</v>
      </c>
      <c r="J38" s="57">
        <v>80000</v>
      </c>
      <c r="K38" s="58">
        <v>0</v>
      </c>
      <c r="L38" s="57">
        <v>80000</v>
      </c>
      <c r="M38" s="12" t="s">
        <v>52</v>
      </c>
      <c r="N38" s="811" t="s">
        <v>46</v>
      </c>
      <c r="O38" s="812"/>
      <c r="P38" s="812" t="s">
        <v>617</v>
      </c>
      <c r="Q38" s="813" t="s">
        <v>1249</v>
      </c>
      <c r="R38" s="814" t="s">
        <v>1250</v>
      </c>
      <c r="S38" s="814" t="s">
        <v>1251</v>
      </c>
      <c r="T38" s="814" t="s">
        <v>1252</v>
      </c>
      <c r="U38" s="814" t="s">
        <v>57</v>
      </c>
      <c r="V38" s="814" t="s">
        <v>57</v>
      </c>
      <c r="W38" s="814" t="s">
        <v>1218</v>
      </c>
      <c r="X38" s="815">
        <v>80000</v>
      </c>
      <c r="Y38" s="816"/>
    </row>
    <row r="39" spans="1:25" ht="24.95" hidden="1" customHeight="1">
      <c r="A39" s="10">
        <v>36</v>
      </c>
      <c r="B39" s="60" t="s">
        <v>1132</v>
      </c>
      <c r="C39" s="11" t="s">
        <v>48</v>
      </c>
      <c r="D39" s="56" t="s">
        <v>1253</v>
      </c>
      <c r="E39" s="56" t="s">
        <v>50</v>
      </c>
      <c r="F39" s="21" t="s">
        <v>33</v>
      </c>
      <c r="G39" s="57">
        <v>22000</v>
      </c>
      <c r="H39" s="61">
        <v>1</v>
      </c>
      <c r="I39" s="56" t="s">
        <v>51</v>
      </c>
      <c r="J39" s="57">
        <v>22000</v>
      </c>
      <c r="K39" s="58">
        <v>0</v>
      </c>
      <c r="L39" s="57">
        <v>22000</v>
      </c>
      <c r="M39" s="12" t="s">
        <v>52</v>
      </c>
      <c r="N39" s="25" t="s">
        <v>46</v>
      </c>
      <c r="O39" s="10"/>
      <c r="P39" s="875">
        <v>243593</v>
      </c>
      <c r="Q39" s="876" t="s">
        <v>1138</v>
      </c>
      <c r="R39" s="877" t="s">
        <v>617</v>
      </c>
      <c r="S39" s="877" t="s">
        <v>1254</v>
      </c>
      <c r="T39" s="877" t="s">
        <v>1252</v>
      </c>
      <c r="U39" s="877" t="s">
        <v>57</v>
      </c>
      <c r="V39" s="877" t="s">
        <v>57</v>
      </c>
      <c r="W39" s="877" t="s">
        <v>1245</v>
      </c>
      <c r="X39" s="878">
        <v>22000</v>
      </c>
      <c r="Y39" s="879"/>
    </row>
    <row r="40" spans="1:25" ht="24.95" hidden="1" customHeight="1">
      <c r="A40" s="10">
        <v>37</v>
      </c>
      <c r="B40" s="60" t="s">
        <v>1132</v>
      </c>
      <c r="C40" s="11" t="s">
        <v>48</v>
      </c>
      <c r="D40" s="56" t="s">
        <v>1253</v>
      </c>
      <c r="E40" s="56" t="s">
        <v>1255</v>
      </c>
      <c r="F40" s="21" t="s">
        <v>59</v>
      </c>
      <c r="G40" s="57">
        <v>116000</v>
      </c>
      <c r="H40" s="61">
        <v>1</v>
      </c>
      <c r="I40" s="56" t="s">
        <v>51</v>
      </c>
      <c r="J40" s="57">
        <v>116000</v>
      </c>
      <c r="K40" s="58">
        <v>0</v>
      </c>
      <c r="L40" s="57">
        <v>116000</v>
      </c>
      <c r="M40" s="12" t="s">
        <v>52</v>
      </c>
      <c r="N40" s="25" t="s">
        <v>46</v>
      </c>
      <c r="O40" s="10"/>
      <c r="P40" s="535" t="s">
        <v>1256</v>
      </c>
      <c r="Q40" s="876" t="s">
        <v>1257</v>
      </c>
      <c r="R40" s="877" t="s">
        <v>1256</v>
      </c>
      <c r="S40" s="877" t="s">
        <v>1258</v>
      </c>
      <c r="T40" s="877" t="s">
        <v>1259</v>
      </c>
      <c r="U40" s="877" t="s">
        <v>606</v>
      </c>
      <c r="V40" s="877" t="s">
        <v>1239</v>
      </c>
      <c r="W40" s="877" t="s">
        <v>64</v>
      </c>
      <c r="X40" s="878">
        <v>116000</v>
      </c>
      <c r="Y40" s="879"/>
    </row>
    <row r="41" spans="1:25" ht="24.95" hidden="1" customHeight="1">
      <c r="A41" s="10">
        <v>38</v>
      </c>
      <c r="B41" s="60" t="s">
        <v>1132</v>
      </c>
      <c r="C41" s="11" t="s">
        <v>48</v>
      </c>
      <c r="D41" s="56" t="s">
        <v>1253</v>
      </c>
      <c r="E41" s="56" t="s">
        <v>1201</v>
      </c>
      <c r="F41" s="21" t="s">
        <v>33</v>
      </c>
      <c r="G41" s="57">
        <v>80000</v>
      </c>
      <c r="H41" s="61">
        <v>1</v>
      </c>
      <c r="I41" s="56" t="s">
        <v>51</v>
      </c>
      <c r="J41" s="57">
        <v>80000</v>
      </c>
      <c r="K41" s="58">
        <v>0</v>
      </c>
      <c r="L41" s="57">
        <v>80000</v>
      </c>
      <c r="M41" s="12" t="s">
        <v>52</v>
      </c>
      <c r="N41" s="25" t="s">
        <v>46</v>
      </c>
      <c r="O41" s="10"/>
      <c r="P41" s="358">
        <v>243593</v>
      </c>
      <c r="Q41" s="140" t="s">
        <v>1249</v>
      </c>
      <c r="R41" s="13" t="s">
        <v>617</v>
      </c>
      <c r="S41" s="13" t="s">
        <v>1260</v>
      </c>
      <c r="T41" s="13" t="s">
        <v>1261</v>
      </c>
      <c r="U41" s="13" t="s">
        <v>57</v>
      </c>
      <c r="V41" s="13" t="s">
        <v>57</v>
      </c>
      <c r="W41" s="13" t="s">
        <v>1218</v>
      </c>
      <c r="X41" s="14">
        <v>80000</v>
      </c>
      <c r="Y41" s="26"/>
    </row>
    <row r="42" spans="1:25" ht="24.95" hidden="1" customHeight="1">
      <c r="A42" s="10">
        <v>39</v>
      </c>
      <c r="B42" s="60" t="s">
        <v>1132</v>
      </c>
      <c r="C42" s="11" t="s">
        <v>48</v>
      </c>
      <c r="D42" s="56" t="s">
        <v>1262</v>
      </c>
      <c r="E42" s="56" t="s">
        <v>533</v>
      </c>
      <c r="F42" s="21" t="s">
        <v>33</v>
      </c>
      <c r="G42" s="57">
        <v>23000</v>
      </c>
      <c r="H42" s="61">
        <v>2</v>
      </c>
      <c r="I42" s="56" t="s">
        <v>51</v>
      </c>
      <c r="J42" s="57">
        <v>46000</v>
      </c>
      <c r="K42" s="58">
        <v>0</v>
      </c>
      <c r="L42" s="57">
        <v>46000</v>
      </c>
      <c r="M42" s="12" t="s">
        <v>52</v>
      </c>
      <c r="N42" s="25" t="s">
        <v>46</v>
      </c>
      <c r="O42" s="10"/>
      <c r="P42" s="10" t="s">
        <v>1263</v>
      </c>
      <c r="Q42" s="136" t="s">
        <v>1138</v>
      </c>
      <c r="R42" s="13" t="s">
        <v>1221</v>
      </c>
      <c r="S42" s="13" t="s">
        <v>1264</v>
      </c>
      <c r="T42" s="13" t="s">
        <v>1265</v>
      </c>
      <c r="U42" s="13" t="s">
        <v>1266</v>
      </c>
      <c r="V42" s="13" t="s">
        <v>1267</v>
      </c>
      <c r="W42" s="13" t="s">
        <v>1268</v>
      </c>
      <c r="X42" s="14">
        <v>46000</v>
      </c>
      <c r="Y42" s="26"/>
    </row>
    <row r="43" spans="1:25" ht="24.95" hidden="1" customHeight="1">
      <c r="A43" s="10">
        <v>40</v>
      </c>
      <c r="B43" s="60" t="s">
        <v>1132</v>
      </c>
      <c r="C43" s="11" t="s">
        <v>48</v>
      </c>
      <c r="D43" s="56" t="s">
        <v>1269</v>
      </c>
      <c r="E43" s="56" t="s">
        <v>1270</v>
      </c>
      <c r="F43" s="21" t="s">
        <v>59</v>
      </c>
      <c r="G43" s="57">
        <v>150000</v>
      </c>
      <c r="H43" s="61">
        <v>1</v>
      </c>
      <c r="I43" s="56" t="s">
        <v>51</v>
      </c>
      <c r="J43" s="57">
        <v>150000</v>
      </c>
      <c r="K43" s="58">
        <v>0</v>
      </c>
      <c r="L43" s="57">
        <v>150000</v>
      </c>
      <c r="M43" s="12" t="s">
        <v>52</v>
      </c>
      <c r="N43" s="25" t="s">
        <v>46</v>
      </c>
      <c r="O43" s="10"/>
      <c r="P43" s="10" t="s">
        <v>203</v>
      </c>
      <c r="Q43" s="11" t="s">
        <v>1271</v>
      </c>
      <c r="R43" s="13" t="s">
        <v>294</v>
      </c>
      <c r="S43" s="13" t="s">
        <v>1272</v>
      </c>
      <c r="T43" s="13" t="s">
        <v>705</v>
      </c>
      <c r="U43" s="13" t="s">
        <v>202</v>
      </c>
      <c r="V43" s="13" t="s">
        <v>202</v>
      </c>
      <c r="W43" s="13" t="s">
        <v>1273</v>
      </c>
      <c r="X43" s="14">
        <v>150000</v>
      </c>
      <c r="Y43" s="26"/>
    </row>
    <row r="44" spans="1:25" ht="24.95" hidden="1" customHeight="1">
      <c r="A44" s="10">
        <v>41</v>
      </c>
      <c r="B44" s="60" t="s">
        <v>1132</v>
      </c>
      <c r="C44" s="11" t="s">
        <v>48</v>
      </c>
      <c r="D44" s="56" t="s">
        <v>1274</v>
      </c>
      <c r="E44" s="56" t="s">
        <v>92</v>
      </c>
      <c r="F44" s="21" t="s">
        <v>33</v>
      </c>
      <c r="G44" s="57">
        <v>25000</v>
      </c>
      <c r="H44" s="61">
        <v>1</v>
      </c>
      <c r="I44" s="56" t="s">
        <v>51</v>
      </c>
      <c r="J44" s="57">
        <v>25000</v>
      </c>
      <c r="K44" s="58">
        <v>0</v>
      </c>
      <c r="L44" s="57">
        <v>25000</v>
      </c>
      <c r="M44" s="12" t="s">
        <v>52</v>
      </c>
      <c r="N44" s="25" t="s">
        <v>46</v>
      </c>
      <c r="O44" s="33"/>
      <c r="P44" s="33" t="s">
        <v>1135</v>
      </c>
      <c r="Q44" s="136" t="s">
        <v>1140</v>
      </c>
      <c r="R44" s="23" t="s">
        <v>1275</v>
      </c>
      <c r="S44" s="23" t="s">
        <v>1276</v>
      </c>
      <c r="T44" s="23" t="s">
        <v>1277</v>
      </c>
      <c r="U44" s="23" t="s">
        <v>1278</v>
      </c>
      <c r="V44" s="23" t="s">
        <v>1278</v>
      </c>
      <c r="W44" s="23" t="s">
        <v>846</v>
      </c>
      <c r="X44" s="39">
        <v>25000</v>
      </c>
      <c r="Y44" s="81"/>
    </row>
    <row r="45" spans="1:25" ht="24.95" hidden="1" customHeight="1">
      <c r="A45" s="10">
        <v>42</v>
      </c>
      <c r="B45" s="60" t="s">
        <v>1132</v>
      </c>
      <c r="C45" s="11" t="s">
        <v>48</v>
      </c>
      <c r="D45" s="56" t="s">
        <v>1274</v>
      </c>
      <c r="E45" s="56" t="s">
        <v>116</v>
      </c>
      <c r="F45" s="21" t="s">
        <v>33</v>
      </c>
      <c r="G45" s="57">
        <v>30000</v>
      </c>
      <c r="H45" s="61">
        <v>1</v>
      </c>
      <c r="I45" s="56" t="s">
        <v>51</v>
      </c>
      <c r="J45" s="57">
        <v>30000</v>
      </c>
      <c r="K45" s="58">
        <v>0</v>
      </c>
      <c r="L45" s="57">
        <v>30000</v>
      </c>
      <c r="M45" s="12" t="s">
        <v>52</v>
      </c>
      <c r="N45" s="36" t="s">
        <v>46</v>
      </c>
      <c r="O45" s="33"/>
      <c r="P45" s="33" t="s">
        <v>1135</v>
      </c>
      <c r="Q45" s="136" t="s">
        <v>1140</v>
      </c>
      <c r="R45" s="23" t="s">
        <v>1275</v>
      </c>
      <c r="S45" s="23" t="s">
        <v>120</v>
      </c>
      <c r="T45" s="23" t="s">
        <v>1277</v>
      </c>
      <c r="U45" s="23" t="s">
        <v>1278</v>
      </c>
      <c r="V45" s="23" t="s">
        <v>1278</v>
      </c>
      <c r="W45" s="23" t="s">
        <v>846</v>
      </c>
      <c r="X45" s="39">
        <v>30000</v>
      </c>
      <c r="Y45" s="81"/>
    </row>
    <row r="46" spans="1:25" ht="24.95" hidden="1" customHeight="1">
      <c r="A46" s="10">
        <v>43</v>
      </c>
      <c r="B46" s="60" t="s">
        <v>1132</v>
      </c>
      <c r="C46" s="11" t="s">
        <v>48</v>
      </c>
      <c r="D46" s="56" t="s">
        <v>1279</v>
      </c>
      <c r="E46" s="56" t="s">
        <v>50</v>
      </c>
      <c r="F46" s="21" t="s">
        <v>33</v>
      </c>
      <c r="G46" s="57">
        <v>22000</v>
      </c>
      <c r="H46" s="61">
        <v>1</v>
      </c>
      <c r="I46" s="56" t="s">
        <v>51</v>
      </c>
      <c r="J46" s="57">
        <v>22000</v>
      </c>
      <c r="K46" s="58">
        <v>0</v>
      </c>
      <c r="L46" s="57">
        <v>22000</v>
      </c>
      <c r="M46" s="12" t="s">
        <v>52</v>
      </c>
      <c r="N46" s="36" t="s">
        <v>46</v>
      </c>
      <c r="O46" s="10"/>
      <c r="P46" s="10" t="s">
        <v>1280</v>
      </c>
      <c r="Q46" s="140" t="s">
        <v>1281</v>
      </c>
      <c r="R46" s="13" t="s">
        <v>1282</v>
      </c>
      <c r="S46" s="13" t="s">
        <v>413</v>
      </c>
      <c r="T46" s="13" t="s">
        <v>1283</v>
      </c>
      <c r="U46" s="13" t="s">
        <v>1284</v>
      </c>
      <c r="V46" s="13" t="s">
        <v>1284</v>
      </c>
      <c r="W46" s="13" t="s">
        <v>809</v>
      </c>
      <c r="X46" s="14">
        <v>22000</v>
      </c>
      <c r="Y46" s="26"/>
    </row>
    <row r="47" spans="1:25" ht="24.95" hidden="1" customHeight="1">
      <c r="A47" s="10">
        <v>44</v>
      </c>
      <c r="B47" s="60" t="s">
        <v>1132</v>
      </c>
      <c r="C47" s="11" t="s">
        <v>48</v>
      </c>
      <c r="D47" s="56" t="s">
        <v>1279</v>
      </c>
      <c r="E47" s="56" t="s">
        <v>1155</v>
      </c>
      <c r="F47" s="21" t="s">
        <v>33</v>
      </c>
      <c r="G47" s="57">
        <v>41500</v>
      </c>
      <c r="H47" s="61">
        <v>1</v>
      </c>
      <c r="I47" s="56" t="s">
        <v>51</v>
      </c>
      <c r="J47" s="57">
        <v>41500</v>
      </c>
      <c r="K47" s="58">
        <v>0</v>
      </c>
      <c r="L47" s="57">
        <v>41500</v>
      </c>
      <c r="M47" s="12" t="s">
        <v>52</v>
      </c>
      <c r="N47" s="36" t="s">
        <v>46</v>
      </c>
      <c r="O47" s="10"/>
      <c r="P47" s="10" t="s">
        <v>1280</v>
      </c>
      <c r="Q47" s="140" t="s">
        <v>1156</v>
      </c>
      <c r="R47" s="13" t="s">
        <v>1282</v>
      </c>
      <c r="S47" s="13" t="s">
        <v>537</v>
      </c>
      <c r="T47" s="13" t="s">
        <v>1283</v>
      </c>
      <c r="U47" s="13" t="s">
        <v>1284</v>
      </c>
      <c r="V47" s="13" t="s">
        <v>1284</v>
      </c>
      <c r="W47" s="13" t="s">
        <v>809</v>
      </c>
      <c r="X47" s="14">
        <v>41500</v>
      </c>
      <c r="Y47" s="26"/>
    </row>
    <row r="48" spans="1:25" ht="24.95" hidden="1" customHeight="1">
      <c r="A48" s="10">
        <v>45</v>
      </c>
      <c r="B48" s="60" t="s">
        <v>1132</v>
      </c>
      <c r="C48" s="11" t="s">
        <v>48</v>
      </c>
      <c r="D48" s="56" t="s">
        <v>1285</v>
      </c>
      <c r="E48" s="56" t="s">
        <v>1178</v>
      </c>
      <c r="F48" s="21" t="s">
        <v>33</v>
      </c>
      <c r="G48" s="57">
        <v>10000</v>
      </c>
      <c r="H48" s="61">
        <v>1</v>
      </c>
      <c r="I48" s="56" t="s">
        <v>51</v>
      </c>
      <c r="J48" s="57">
        <v>10000</v>
      </c>
      <c r="K48" s="58">
        <v>0</v>
      </c>
      <c r="L48" s="57">
        <v>10000</v>
      </c>
      <c r="M48" s="12" t="s">
        <v>52</v>
      </c>
      <c r="N48" s="36" t="s">
        <v>46</v>
      </c>
      <c r="O48" s="10"/>
      <c r="P48" s="10" t="s">
        <v>1286</v>
      </c>
      <c r="Q48" s="817" t="s">
        <v>1281</v>
      </c>
      <c r="R48" s="13" t="s">
        <v>1224</v>
      </c>
      <c r="S48" s="13" t="s">
        <v>1203</v>
      </c>
      <c r="T48" s="483" t="s">
        <v>1287</v>
      </c>
      <c r="U48" s="13" t="s">
        <v>1288</v>
      </c>
      <c r="V48" s="13" t="s">
        <v>1288</v>
      </c>
      <c r="W48" s="13" t="s">
        <v>1286</v>
      </c>
      <c r="X48" s="14">
        <v>10000</v>
      </c>
      <c r="Y48" s="26"/>
    </row>
    <row r="49" spans="1:25" ht="24.95" hidden="1" customHeight="1">
      <c r="A49" s="10">
        <v>46</v>
      </c>
      <c r="B49" s="60" t="s">
        <v>1132</v>
      </c>
      <c r="C49" s="11" t="s">
        <v>48</v>
      </c>
      <c r="D49" s="56" t="s">
        <v>1285</v>
      </c>
      <c r="E49" s="56" t="s">
        <v>858</v>
      </c>
      <c r="F49" s="21" t="s">
        <v>33</v>
      </c>
      <c r="G49" s="57">
        <v>27700</v>
      </c>
      <c r="H49" s="61">
        <v>1</v>
      </c>
      <c r="I49" s="56" t="s">
        <v>51</v>
      </c>
      <c r="J49" s="57">
        <v>27700</v>
      </c>
      <c r="K49" s="58">
        <v>0</v>
      </c>
      <c r="L49" s="57">
        <v>27700</v>
      </c>
      <c r="M49" s="12" t="s">
        <v>52</v>
      </c>
      <c r="N49" s="36" t="s">
        <v>46</v>
      </c>
      <c r="O49" s="10"/>
      <c r="P49" s="10" t="s">
        <v>1286</v>
      </c>
      <c r="Q49" s="817" t="s">
        <v>1281</v>
      </c>
      <c r="R49" s="13" t="s">
        <v>1289</v>
      </c>
      <c r="S49" s="13" t="s">
        <v>1203</v>
      </c>
      <c r="T49" s="483" t="s">
        <v>1287</v>
      </c>
      <c r="U49" s="13" t="s">
        <v>1288</v>
      </c>
      <c r="V49" s="13" t="s">
        <v>1288</v>
      </c>
      <c r="W49" s="13" t="s">
        <v>1286</v>
      </c>
      <c r="X49" s="14">
        <v>27700</v>
      </c>
      <c r="Y49" s="26"/>
    </row>
    <row r="50" spans="1:25" ht="24.95" hidden="1" customHeight="1">
      <c r="A50" s="10">
        <v>47</v>
      </c>
      <c r="B50" s="60" t="s">
        <v>1132</v>
      </c>
      <c r="C50" s="11" t="s">
        <v>48</v>
      </c>
      <c r="D50" s="56" t="s">
        <v>1290</v>
      </c>
      <c r="E50" s="56" t="s">
        <v>1178</v>
      </c>
      <c r="F50" s="21" t="s">
        <v>33</v>
      </c>
      <c r="G50" s="57">
        <v>10000</v>
      </c>
      <c r="H50" s="61">
        <v>1</v>
      </c>
      <c r="I50" s="56" t="s">
        <v>51</v>
      </c>
      <c r="J50" s="57">
        <v>10000</v>
      </c>
      <c r="K50" s="58">
        <v>0</v>
      </c>
      <c r="L50" s="57">
        <v>10000</v>
      </c>
      <c r="M50" s="12" t="s">
        <v>52</v>
      </c>
      <c r="N50" s="36" t="s">
        <v>46</v>
      </c>
      <c r="O50" s="10"/>
      <c r="P50" s="10"/>
      <c r="Q50" s="817" t="s">
        <v>1281</v>
      </c>
      <c r="R50" s="13" t="s">
        <v>1291</v>
      </c>
      <c r="S50" s="13" t="s">
        <v>763</v>
      </c>
      <c r="T50" s="13" t="s">
        <v>1292</v>
      </c>
      <c r="U50" s="13" t="s">
        <v>1293</v>
      </c>
      <c r="V50" s="13" t="s">
        <v>1293</v>
      </c>
      <c r="W50" s="13" t="s">
        <v>1294</v>
      </c>
      <c r="X50" s="14">
        <v>10000</v>
      </c>
      <c r="Y50" s="26"/>
    </row>
    <row r="51" spans="1:25" ht="24.95" hidden="1" customHeight="1">
      <c r="A51" s="10">
        <v>48</v>
      </c>
      <c r="B51" s="60" t="s">
        <v>1132</v>
      </c>
      <c r="C51" s="11" t="s">
        <v>48</v>
      </c>
      <c r="D51" s="56" t="s">
        <v>1290</v>
      </c>
      <c r="E51" s="56" t="s">
        <v>533</v>
      </c>
      <c r="F51" s="21" t="s">
        <v>33</v>
      </c>
      <c r="G51" s="57">
        <v>23000</v>
      </c>
      <c r="H51" s="61">
        <v>1</v>
      </c>
      <c r="I51" s="56" t="s">
        <v>51</v>
      </c>
      <c r="J51" s="57">
        <v>23000</v>
      </c>
      <c r="K51" s="58">
        <v>0</v>
      </c>
      <c r="L51" s="57">
        <v>23000</v>
      </c>
      <c r="M51" s="12" t="s">
        <v>52</v>
      </c>
      <c r="N51" s="36" t="s">
        <v>46</v>
      </c>
      <c r="O51" s="10"/>
      <c r="P51" s="191"/>
      <c r="Q51" s="817" t="s">
        <v>1281</v>
      </c>
      <c r="R51" s="13" t="s">
        <v>1291</v>
      </c>
      <c r="S51" s="13" t="s">
        <v>1189</v>
      </c>
      <c r="T51" s="13" t="s">
        <v>1295</v>
      </c>
      <c r="U51" s="13" t="s">
        <v>1293</v>
      </c>
      <c r="V51" s="13" t="s">
        <v>1293</v>
      </c>
      <c r="W51" s="13" t="s">
        <v>1294</v>
      </c>
      <c r="X51" s="14">
        <v>23000</v>
      </c>
      <c r="Y51" s="26"/>
    </row>
    <row r="52" spans="1:25" ht="24.95" hidden="1" customHeight="1">
      <c r="A52" s="10">
        <v>49</v>
      </c>
      <c r="B52" s="60" t="s">
        <v>1132</v>
      </c>
      <c r="C52" s="11" t="s">
        <v>48</v>
      </c>
      <c r="D52" s="56" t="s">
        <v>1296</v>
      </c>
      <c r="E52" s="56" t="s">
        <v>1297</v>
      </c>
      <c r="F52" s="21" t="s">
        <v>59</v>
      </c>
      <c r="G52" s="57">
        <v>82000</v>
      </c>
      <c r="H52" s="61">
        <v>1</v>
      </c>
      <c r="I52" s="56" t="s">
        <v>51</v>
      </c>
      <c r="J52" s="57">
        <v>82000</v>
      </c>
      <c r="K52" s="58">
        <v>0</v>
      </c>
      <c r="L52" s="57">
        <v>82000</v>
      </c>
      <c r="M52" s="12" t="s">
        <v>52</v>
      </c>
      <c r="N52" s="25" t="s">
        <v>46</v>
      </c>
      <c r="O52" s="10"/>
      <c r="P52" s="839">
        <v>243531</v>
      </c>
      <c r="Q52" s="837" t="s">
        <v>1298</v>
      </c>
      <c r="R52" s="529" t="s">
        <v>1287</v>
      </c>
      <c r="S52" s="529" t="s">
        <v>1299</v>
      </c>
      <c r="T52" s="529" t="s">
        <v>1300</v>
      </c>
      <c r="U52" s="529" t="s">
        <v>1301</v>
      </c>
      <c r="V52" s="529" t="s">
        <v>260</v>
      </c>
      <c r="W52" s="529" t="s">
        <v>260</v>
      </c>
      <c r="X52" s="530">
        <v>82000</v>
      </c>
      <c r="Y52" s="534"/>
    </row>
    <row r="53" spans="1:25" ht="24.95" customHeight="1">
      <c r="A53" s="10">
        <v>50</v>
      </c>
      <c r="B53" s="60" t="s">
        <v>1132</v>
      </c>
      <c r="C53" s="11" t="s">
        <v>32</v>
      </c>
      <c r="D53" s="56" t="s">
        <v>1302</v>
      </c>
      <c r="E53" s="56" t="s">
        <v>1303</v>
      </c>
      <c r="F53" s="21" t="s">
        <v>33</v>
      </c>
      <c r="G53" s="57">
        <v>25000</v>
      </c>
      <c r="H53" s="61">
        <v>8</v>
      </c>
      <c r="I53" s="56" t="s">
        <v>51</v>
      </c>
      <c r="J53" s="57">
        <v>200000</v>
      </c>
      <c r="K53" s="58">
        <v>0</v>
      </c>
      <c r="L53" s="57">
        <v>200000</v>
      </c>
      <c r="M53" s="12" t="s">
        <v>52</v>
      </c>
      <c r="N53" s="25" t="s">
        <v>46</v>
      </c>
      <c r="O53" s="10"/>
      <c r="P53" s="10" t="s">
        <v>1304</v>
      </c>
      <c r="Q53" s="11" t="s">
        <v>1305</v>
      </c>
      <c r="R53" s="13" t="s">
        <v>1186</v>
      </c>
      <c r="S53" s="13" t="s">
        <v>1306</v>
      </c>
      <c r="T53" s="13" t="s">
        <v>1307</v>
      </c>
      <c r="U53" s="13" t="s">
        <v>711</v>
      </c>
      <c r="V53" s="13" t="s">
        <v>711</v>
      </c>
      <c r="W53" s="13" t="s">
        <v>700</v>
      </c>
      <c r="X53" s="14">
        <v>200000</v>
      </c>
      <c r="Y53" s="26"/>
    </row>
    <row r="54" spans="1:25" ht="24.95" customHeight="1">
      <c r="A54" s="10">
        <v>51</v>
      </c>
      <c r="B54" s="60" t="s">
        <v>1132</v>
      </c>
      <c r="C54" s="11" t="s">
        <v>32</v>
      </c>
      <c r="D54" s="56" t="s">
        <v>1302</v>
      </c>
      <c r="E54" s="56" t="s">
        <v>1308</v>
      </c>
      <c r="F54" s="21" t="s">
        <v>33</v>
      </c>
      <c r="G54" s="57">
        <v>460000</v>
      </c>
      <c r="H54" s="61">
        <v>1</v>
      </c>
      <c r="I54" s="56" t="s">
        <v>51</v>
      </c>
      <c r="J54" s="57">
        <v>460000</v>
      </c>
      <c r="K54" s="58">
        <v>0</v>
      </c>
      <c r="L54" s="57">
        <v>460000</v>
      </c>
      <c r="M54" s="12" t="s">
        <v>52</v>
      </c>
      <c r="N54" s="25" t="s">
        <v>46</v>
      </c>
      <c r="O54" s="10"/>
      <c r="P54" s="10" t="s">
        <v>1309</v>
      </c>
      <c r="Q54" s="11" t="s">
        <v>1310</v>
      </c>
      <c r="R54" s="13" t="s">
        <v>1311</v>
      </c>
      <c r="S54" s="13" t="s">
        <v>1312</v>
      </c>
      <c r="T54" s="13" t="s">
        <v>1313</v>
      </c>
      <c r="U54" s="13" t="s">
        <v>705</v>
      </c>
      <c r="V54" s="13" t="s">
        <v>705</v>
      </c>
      <c r="W54" s="13" t="s">
        <v>1314</v>
      </c>
      <c r="X54" s="14">
        <v>460000</v>
      </c>
      <c r="Y54" s="26"/>
    </row>
    <row r="55" spans="1:25" ht="24.95" customHeight="1">
      <c r="A55" s="10">
        <v>52</v>
      </c>
      <c r="B55" s="60" t="s">
        <v>1132</v>
      </c>
      <c r="C55" s="11" t="s">
        <v>32</v>
      </c>
      <c r="D55" s="56" t="s">
        <v>1302</v>
      </c>
      <c r="E55" s="56" t="s">
        <v>1315</v>
      </c>
      <c r="F55" s="21" t="s">
        <v>59</v>
      </c>
      <c r="G55" s="57">
        <v>492000</v>
      </c>
      <c r="H55" s="61">
        <v>1</v>
      </c>
      <c r="I55" s="56" t="s">
        <v>51</v>
      </c>
      <c r="J55" s="57">
        <v>492000</v>
      </c>
      <c r="K55" s="58">
        <v>0</v>
      </c>
      <c r="L55" s="57">
        <v>492000</v>
      </c>
      <c r="M55" s="12" t="s">
        <v>52</v>
      </c>
      <c r="N55" s="139" t="s">
        <v>46</v>
      </c>
      <c r="O55" s="10"/>
      <c r="P55" s="10" t="s">
        <v>684</v>
      </c>
      <c r="Q55" s="11" t="s">
        <v>1316</v>
      </c>
      <c r="R55" s="13" t="s">
        <v>1317</v>
      </c>
      <c r="S55" s="13" t="s">
        <v>918</v>
      </c>
      <c r="T55" s="13" t="s">
        <v>1318</v>
      </c>
      <c r="U55" s="13" t="s">
        <v>295</v>
      </c>
      <c r="V55" s="13" t="s">
        <v>295</v>
      </c>
      <c r="W55" s="13" t="s">
        <v>202</v>
      </c>
      <c r="X55" s="14">
        <v>492000</v>
      </c>
      <c r="Y55" s="26"/>
    </row>
    <row r="56" spans="1:25" ht="24.95" customHeight="1">
      <c r="A56" s="10">
        <v>53</v>
      </c>
      <c r="B56" s="60" t="s">
        <v>1132</v>
      </c>
      <c r="C56" s="11" t="s">
        <v>32</v>
      </c>
      <c r="D56" s="56" t="s">
        <v>1302</v>
      </c>
      <c r="E56" s="56" t="s">
        <v>1319</v>
      </c>
      <c r="F56" s="21" t="s">
        <v>33</v>
      </c>
      <c r="G56" s="57">
        <v>15000</v>
      </c>
      <c r="H56" s="61">
        <v>1</v>
      </c>
      <c r="I56" s="56" t="s">
        <v>51</v>
      </c>
      <c r="J56" s="57">
        <v>15000</v>
      </c>
      <c r="K56" s="58">
        <v>0</v>
      </c>
      <c r="L56" s="57">
        <v>15000</v>
      </c>
      <c r="M56" s="12" t="s">
        <v>52</v>
      </c>
      <c r="N56" s="25" t="s">
        <v>45</v>
      </c>
      <c r="O56" s="10"/>
      <c r="P56" s="10" t="s">
        <v>1320</v>
      </c>
      <c r="Q56" s="873" t="s">
        <v>1321</v>
      </c>
      <c r="R56" s="13" t="s">
        <v>747</v>
      </c>
      <c r="S56" s="873" t="s">
        <v>1322</v>
      </c>
      <c r="T56" s="13" t="s">
        <v>1323</v>
      </c>
      <c r="U56" s="13" t="s">
        <v>1324</v>
      </c>
      <c r="V56" s="13" t="s">
        <v>1324</v>
      </c>
      <c r="W56" s="13"/>
      <c r="X56" s="14"/>
      <c r="Y56" s="26"/>
    </row>
    <row r="57" spans="1:25" ht="24.95" customHeight="1">
      <c r="A57" s="10">
        <v>54</v>
      </c>
      <c r="B57" s="60" t="s">
        <v>1132</v>
      </c>
      <c r="C57" s="11" t="s">
        <v>32</v>
      </c>
      <c r="D57" s="56" t="s">
        <v>1302</v>
      </c>
      <c r="E57" s="56" t="s">
        <v>1325</v>
      </c>
      <c r="F57" s="21" t="s">
        <v>33</v>
      </c>
      <c r="G57" s="57">
        <v>150000</v>
      </c>
      <c r="H57" s="61">
        <v>1</v>
      </c>
      <c r="I57" s="56" t="s">
        <v>51</v>
      </c>
      <c r="J57" s="57">
        <v>150000</v>
      </c>
      <c r="K57" s="58">
        <v>0</v>
      </c>
      <c r="L57" s="57">
        <v>150000</v>
      </c>
      <c r="M57" s="12" t="s">
        <v>52</v>
      </c>
      <c r="N57" s="25" t="s">
        <v>61</v>
      </c>
      <c r="O57" s="10"/>
      <c r="P57" s="10" t="s">
        <v>300</v>
      </c>
      <c r="Q57" s="11" t="s">
        <v>1326</v>
      </c>
      <c r="R57" s="13" t="s">
        <v>1311</v>
      </c>
      <c r="S57" s="873" t="s">
        <v>1327</v>
      </c>
      <c r="T57" s="13" t="s">
        <v>1313</v>
      </c>
      <c r="U57" s="13"/>
      <c r="V57" s="13"/>
      <c r="W57" s="13"/>
      <c r="X57" s="14"/>
      <c r="Y57" s="26"/>
    </row>
    <row r="58" spans="1:25" ht="24.95" customHeight="1">
      <c r="A58" s="10">
        <v>55</v>
      </c>
      <c r="B58" s="60" t="s">
        <v>1132</v>
      </c>
      <c r="C58" s="11" t="s">
        <v>32</v>
      </c>
      <c r="D58" s="56" t="s">
        <v>1302</v>
      </c>
      <c r="E58" s="56" t="s">
        <v>1328</v>
      </c>
      <c r="F58" s="21" t="s">
        <v>33</v>
      </c>
      <c r="G58" s="57">
        <v>25000</v>
      </c>
      <c r="H58" s="61">
        <v>1</v>
      </c>
      <c r="I58" s="56" t="s">
        <v>51</v>
      </c>
      <c r="J58" s="57">
        <v>25000</v>
      </c>
      <c r="K58" s="58">
        <v>0</v>
      </c>
      <c r="L58" s="57">
        <v>25000</v>
      </c>
      <c r="M58" s="12" t="s">
        <v>52</v>
      </c>
      <c r="N58" s="25" t="s">
        <v>46</v>
      </c>
      <c r="O58" s="10"/>
      <c r="P58" s="10" t="s">
        <v>1329</v>
      </c>
      <c r="Q58" s="11" t="s">
        <v>1330</v>
      </c>
      <c r="R58" s="13" t="s">
        <v>1331</v>
      </c>
      <c r="S58" s="13" t="s">
        <v>1332</v>
      </c>
      <c r="T58" s="13" t="s">
        <v>1333</v>
      </c>
      <c r="U58" s="13" t="s">
        <v>1334</v>
      </c>
      <c r="V58" s="13" t="s">
        <v>1335</v>
      </c>
      <c r="W58" s="13" t="s">
        <v>1336</v>
      </c>
      <c r="X58" s="14">
        <v>25000</v>
      </c>
      <c r="Y58" s="26"/>
    </row>
    <row r="59" spans="1:25" ht="24.95" customHeight="1">
      <c r="A59" s="10">
        <v>56</v>
      </c>
      <c r="B59" s="60" t="s">
        <v>1132</v>
      </c>
      <c r="C59" s="11" t="s">
        <v>32</v>
      </c>
      <c r="D59" s="56" t="s">
        <v>1302</v>
      </c>
      <c r="E59" s="56" t="s">
        <v>1337</v>
      </c>
      <c r="F59" s="21" t="s">
        <v>33</v>
      </c>
      <c r="G59" s="57">
        <v>7500</v>
      </c>
      <c r="H59" s="61">
        <v>4</v>
      </c>
      <c r="I59" s="56" t="s">
        <v>51</v>
      </c>
      <c r="J59" s="57">
        <v>30000</v>
      </c>
      <c r="K59" s="58">
        <v>0</v>
      </c>
      <c r="L59" s="57">
        <v>30000</v>
      </c>
      <c r="M59" s="12" t="s">
        <v>52</v>
      </c>
      <c r="N59" s="25" t="s">
        <v>46</v>
      </c>
      <c r="O59" s="10"/>
      <c r="P59" s="10" t="s">
        <v>1338</v>
      </c>
      <c r="Q59" s="11" t="s">
        <v>1339</v>
      </c>
      <c r="R59" s="13" t="s">
        <v>1331</v>
      </c>
      <c r="S59" s="13" t="s">
        <v>1340</v>
      </c>
      <c r="T59" s="13" t="s">
        <v>1341</v>
      </c>
      <c r="U59" s="13" t="s">
        <v>1334</v>
      </c>
      <c r="V59" s="13" t="s">
        <v>1334</v>
      </c>
      <c r="W59" s="13" t="s">
        <v>700</v>
      </c>
      <c r="X59" s="14">
        <v>30000</v>
      </c>
      <c r="Y59" s="26"/>
    </row>
    <row r="60" spans="1:25" ht="24.95" customHeight="1">
      <c r="A60" s="10">
        <v>57</v>
      </c>
      <c r="B60" s="60" t="s">
        <v>1132</v>
      </c>
      <c r="C60" s="11" t="s">
        <v>32</v>
      </c>
      <c r="D60" s="56" t="s">
        <v>1302</v>
      </c>
      <c r="E60" s="56" t="s">
        <v>1342</v>
      </c>
      <c r="F60" s="21" t="s">
        <v>33</v>
      </c>
      <c r="G60" s="57">
        <v>40000</v>
      </c>
      <c r="H60" s="61">
        <v>1</v>
      </c>
      <c r="I60" s="56" t="s">
        <v>51</v>
      </c>
      <c r="J60" s="57">
        <v>40000</v>
      </c>
      <c r="K60" s="58">
        <v>0</v>
      </c>
      <c r="L60" s="57">
        <v>40000</v>
      </c>
      <c r="M60" s="12" t="s">
        <v>52</v>
      </c>
      <c r="N60" s="25" t="s">
        <v>46</v>
      </c>
      <c r="O60" s="10"/>
      <c r="P60" s="10" t="s">
        <v>1343</v>
      </c>
      <c r="Q60" s="11" t="s">
        <v>1344</v>
      </c>
      <c r="R60" s="13" t="s">
        <v>1186</v>
      </c>
      <c r="S60" s="13" t="s">
        <v>1345</v>
      </c>
      <c r="T60" s="13" t="s">
        <v>1346</v>
      </c>
      <c r="U60" s="13" t="s">
        <v>444</v>
      </c>
      <c r="V60" s="13" t="s">
        <v>444</v>
      </c>
      <c r="W60" s="13" t="s">
        <v>1347</v>
      </c>
      <c r="X60" s="14">
        <v>40000</v>
      </c>
      <c r="Y60" s="26"/>
    </row>
    <row r="61" spans="1:25" ht="24.95" customHeight="1">
      <c r="A61" s="10">
        <v>58</v>
      </c>
      <c r="B61" s="60" t="s">
        <v>1132</v>
      </c>
      <c r="C61" s="11" t="s">
        <v>32</v>
      </c>
      <c r="D61" s="56" t="s">
        <v>1302</v>
      </c>
      <c r="E61" s="56" t="s">
        <v>1348</v>
      </c>
      <c r="F61" s="21" t="s">
        <v>33</v>
      </c>
      <c r="G61" s="57">
        <v>17000</v>
      </c>
      <c r="H61" s="61">
        <v>26</v>
      </c>
      <c r="I61" s="56" t="s">
        <v>51</v>
      </c>
      <c r="J61" s="57">
        <v>442000</v>
      </c>
      <c r="K61" s="58">
        <v>0</v>
      </c>
      <c r="L61" s="57">
        <v>442000</v>
      </c>
      <c r="M61" s="12" t="s">
        <v>52</v>
      </c>
      <c r="N61" s="25" t="s">
        <v>46</v>
      </c>
      <c r="O61" s="10"/>
      <c r="P61" s="10" t="s">
        <v>1349</v>
      </c>
      <c r="Q61" s="11" t="s">
        <v>1350</v>
      </c>
      <c r="R61" s="13" t="s">
        <v>1351</v>
      </c>
      <c r="S61" s="13" t="s">
        <v>1352</v>
      </c>
      <c r="T61" s="13" t="s">
        <v>1353</v>
      </c>
      <c r="U61" s="13" t="s">
        <v>1192</v>
      </c>
      <c r="V61" s="13" t="s">
        <v>1192</v>
      </c>
      <c r="W61" s="13" t="s">
        <v>674</v>
      </c>
      <c r="X61" s="14">
        <v>423540</v>
      </c>
      <c r="Y61" s="26"/>
    </row>
    <row r="62" spans="1:25" ht="24.95" customHeight="1">
      <c r="A62" s="10">
        <v>59</v>
      </c>
      <c r="B62" s="60" t="s">
        <v>1132</v>
      </c>
      <c r="C62" s="11" t="s">
        <v>32</v>
      </c>
      <c r="D62" s="56" t="s">
        <v>1302</v>
      </c>
      <c r="E62" s="56" t="s">
        <v>1354</v>
      </c>
      <c r="F62" s="21" t="s">
        <v>59</v>
      </c>
      <c r="G62" s="57">
        <v>409000</v>
      </c>
      <c r="H62" s="61">
        <v>1</v>
      </c>
      <c r="I62" s="56" t="s">
        <v>51</v>
      </c>
      <c r="J62" s="57">
        <v>409000</v>
      </c>
      <c r="K62" s="58">
        <v>0</v>
      </c>
      <c r="L62" s="57">
        <v>409000</v>
      </c>
      <c r="M62" s="12" t="s">
        <v>52</v>
      </c>
      <c r="N62" s="25" t="s">
        <v>46</v>
      </c>
      <c r="O62" s="10"/>
      <c r="P62" s="10" t="s">
        <v>1355</v>
      </c>
      <c r="Q62" s="11" t="s">
        <v>1356</v>
      </c>
      <c r="R62" s="13" t="s">
        <v>1357</v>
      </c>
      <c r="S62" s="13" t="s">
        <v>929</v>
      </c>
      <c r="T62" s="13" t="s">
        <v>1358</v>
      </c>
      <c r="U62" s="13" t="s">
        <v>1358</v>
      </c>
      <c r="V62" s="13" t="s">
        <v>1358</v>
      </c>
      <c r="W62" s="13" t="s">
        <v>1359</v>
      </c>
      <c r="X62" s="14">
        <v>409000</v>
      </c>
      <c r="Y62" s="26"/>
    </row>
    <row r="63" spans="1:25" ht="24.95" customHeight="1">
      <c r="A63" s="10">
        <v>60</v>
      </c>
      <c r="B63" s="60" t="s">
        <v>1132</v>
      </c>
      <c r="C63" s="11" t="s">
        <v>32</v>
      </c>
      <c r="D63" s="56" t="s">
        <v>1302</v>
      </c>
      <c r="E63" s="56" t="s">
        <v>1360</v>
      </c>
      <c r="F63" s="21" t="s">
        <v>59</v>
      </c>
      <c r="G63" s="57">
        <v>196000</v>
      </c>
      <c r="H63" s="61">
        <v>1</v>
      </c>
      <c r="I63" s="56" t="s">
        <v>51</v>
      </c>
      <c r="J63" s="57">
        <v>196000</v>
      </c>
      <c r="K63" s="58">
        <v>0</v>
      </c>
      <c r="L63" s="57">
        <v>196000</v>
      </c>
      <c r="M63" s="12" t="s">
        <v>52</v>
      </c>
      <c r="N63" s="25" t="s">
        <v>46</v>
      </c>
      <c r="O63" s="10"/>
      <c r="P63" s="10" t="s">
        <v>201</v>
      </c>
      <c r="Q63" s="873" t="s">
        <v>1361</v>
      </c>
      <c r="R63" s="13" t="s">
        <v>1311</v>
      </c>
      <c r="S63" s="13" t="s">
        <v>1362</v>
      </c>
      <c r="T63" s="13" t="s">
        <v>1313</v>
      </c>
      <c r="U63" s="13" t="s">
        <v>1363</v>
      </c>
      <c r="V63" s="13" t="s">
        <v>1363</v>
      </c>
      <c r="W63" s="13" t="s">
        <v>1364</v>
      </c>
      <c r="X63" s="14">
        <v>196000</v>
      </c>
      <c r="Y63" s="26"/>
    </row>
    <row r="64" spans="1:25" ht="24.95" customHeight="1">
      <c r="A64" s="10">
        <v>61</v>
      </c>
      <c r="B64" s="60" t="s">
        <v>1132</v>
      </c>
      <c r="C64" s="11" t="s">
        <v>32</v>
      </c>
      <c r="D64" s="56" t="s">
        <v>1302</v>
      </c>
      <c r="E64" s="56" t="s">
        <v>1365</v>
      </c>
      <c r="F64" s="21" t="s">
        <v>33</v>
      </c>
      <c r="G64" s="57">
        <v>80000</v>
      </c>
      <c r="H64" s="61">
        <v>2</v>
      </c>
      <c r="I64" s="56" t="s">
        <v>51</v>
      </c>
      <c r="J64" s="57">
        <v>160000</v>
      </c>
      <c r="K64" s="58">
        <v>0</v>
      </c>
      <c r="L64" s="57">
        <v>160000</v>
      </c>
      <c r="M64" s="12" t="s">
        <v>52</v>
      </c>
      <c r="N64" s="25" t="s">
        <v>46</v>
      </c>
      <c r="O64" s="10"/>
      <c r="P64" s="10" t="s">
        <v>1366</v>
      </c>
      <c r="Q64" s="11" t="s">
        <v>1344</v>
      </c>
      <c r="R64" s="13" t="s">
        <v>1186</v>
      </c>
      <c r="S64" s="13" t="s">
        <v>1345</v>
      </c>
      <c r="T64" s="13" t="s">
        <v>1307</v>
      </c>
      <c r="U64" s="13" t="s">
        <v>444</v>
      </c>
      <c r="V64" s="13" t="s">
        <v>444</v>
      </c>
      <c r="W64" s="13" t="s">
        <v>1347</v>
      </c>
      <c r="X64" s="14">
        <v>160000</v>
      </c>
      <c r="Y64" s="26"/>
    </row>
    <row r="65" spans="1:25" ht="24.95" customHeight="1">
      <c r="A65" s="10">
        <v>62</v>
      </c>
      <c r="B65" s="60" t="s">
        <v>1132</v>
      </c>
      <c r="C65" s="11" t="s">
        <v>32</v>
      </c>
      <c r="D65" s="56" t="s">
        <v>1302</v>
      </c>
      <c r="E65" s="56" t="s">
        <v>1367</v>
      </c>
      <c r="F65" s="21" t="s">
        <v>33</v>
      </c>
      <c r="G65" s="57">
        <v>100000</v>
      </c>
      <c r="H65" s="61">
        <v>1</v>
      </c>
      <c r="I65" s="56" t="s">
        <v>51</v>
      </c>
      <c r="J65" s="57">
        <v>100000</v>
      </c>
      <c r="K65" s="58">
        <v>0</v>
      </c>
      <c r="L65" s="57">
        <v>100000</v>
      </c>
      <c r="M65" s="12" t="s">
        <v>52</v>
      </c>
      <c r="N65" s="25" t="s">
        <v>46</v>
      </c>
      <c r="O65" s="10"/>
      <c r="P65" s="10" t="s">
        <v>1368</v>
      </c>
      <c r="Q65" s="11" t="s">
        <v>1369</v>
      </c>
      <c r="R65" s="13" t="s">
        <v>1370</v>
      </c>
      <c r="S65" s="13" t="s">
        <v>1371</v>
      </c>
      <c r="T65" s="13" t="s">
        <v>676</v>
      </c>
      <c r="U65" s="13" t="s">
        <v>676</v>
      </c>
      <c r="V65" s="13" t="s">
        <v>676</v>
      </c>
      <c r="W65" s="13" t="s">
        <v>1372</v>
      </c>
      <c r="X65" s="14">
        <v>99000</v>
      </c>
      <c r="Y65" s="26"/>
    </row>
    <row r="66" spans="1:25" ht="24.95" customHeight="1">
      <c r="A66" s="10">
        <v>63</v>
      </c>
      <c r="B66" s="60" t="s">
        <v>1132</v>
      </c>
      <c r="C66" s="11" t="s">
        <v>32</v>
      </c>
      <c r="D66" s="56" t="s">
        <v>1302</v>
      </c>
      <c r="E66" s="56" t="s">
        <v>1373</v>
      </c>
      <c r="F66" s="21" t="s">
        <v>33</v>
      </c>
      <c r="G66" s="57">
        <v>50000</v>
      </c>
      <c r="H66" s="61">
        <v>1</v>
      </c>
      <c r="I66" s="56" t="s">
        <v>51</v>
      </c>
      <c r="J66" s="57">
        <v>50000</v>
      </c>
      <c r="K66" s="58">
        <v>0</v>
      </c>
      <c r="L66" s="57">
        <v>50000</v>
      </c>
      <c r="M66" s="12" t="s">
        <v>52</v>
      </c>
      <c r="N66" s="25" t="s">
        <v>46</v>
      </c>
      <c r="O66" s="10"/>
      <c r="P66" s="10" t="s">
        <v>1374</v>
      </c>
      <c r="Q66" s="11" t="s">
        <v>1375</v>
      </c>
      <c r="R66" s="13" t="s">
        <v>1191</v>
      </c>
      <c r="S66" s="13" t="s">
        <v>1376</v>
      </c>
      <c r="T66" s="13" t="s">
        <v>1377</v>
      </c>
      <c r="U66" s="13" t="s">
        <v>684</v>
      </c>
      <c r="V66" s="13" t="s">
        <v>684</v>
      </c>
      <c r="W66" s="13" t="s">
        <v>99</v>
      </c>
      <c r="X66" s="14">
        <v>50000</v>
      </c>
      <c r="Y66" s="26"/>
    </row>
    <row r="67" spans="1:25" ht="24.95" customHeight="1">
      <c r="A67" s="10">
        <v>64</v>
      </c>
      <c r="B67" s="60" t="s">
        <v>1132</v>
      </c>
      <c r="C67" s="11" t="s">
        <v>32</v>
      </c>
      <c r="D67" s="56" t="s">
        <v>1302</v>
      </c>
      <c r="E67" s="56" t="s">
        <v>1378</v>
      </c>
      <c r="F67" s="21" t="s">
        <v>33</v>
      </c>
      <c r="G67" s="57">
        <v>200000</v>
      </c>
      <c r="H67" s="61">
        <v>1</v>
      </c>
      <c r="I67" s="56" t="s">
        <v>220</v>
      </c>
      <c r="J67" s="57">
        <v>200000</v>
      </c>
      <c r="K67" s="58">
        <v>0</v>
      </c>
      <c r="L67" s="57">
        <v>200000</v>
      </c>
      <c r="M67" s="12" t="s">
        <v>52</v>
      </c>
      <c r="N67" s="25" t="s">
        <v>38</v>
      </c>
      <c r="O67" s="10"/>
      <c r="P67" s="10"/>
      <c r="Q67" s="11"/>
      <c r="R67" s="13"/>
      <c r="S67" s="13"/>
      <c r="T67" s="13"/>
      <c r="U67" s="13"/>
      <c r="V67" s="13"/>
      <c r="W67" s="13"/>
      <c r="X67" s="14"/>
      <c r="Y67" s="26"/>
    </row>
    <row r="68" spans="1:25" ht="24.95" customHeight="1">
      <c r="A68" s="10">
        <v>65</v>
      </c>
      <c r="B68" s="60" t="s">
        <v>1132</v>
      </c>
      <c r="C68" s="11" t="s">
        <v>32</v>
      </c>
      <c r="D68" s="56" t="s">
        <v>1302</v>
      </c>
      <c r="E68" s="56" t="s">
        <v>1379</v>
      </c>
      <c r="F68" s="21" t="s">
        <v>33</v>
      </c>
      <c r="G68" s="57">
        <v>856000</v>
      </c>
      <c r="H68" s="61">
        <v>1</v>
      </c>
      <c r="I68" s="56" t="s">
        <v>220</v>
      </c>
      <c r="J68" s="57">
        <v>856000</v>
      </c>
      <c r="K68" s="58">
        <v>0</v>
      </c>
      <c r="L68" s="57">
        <v>856000</v>
      </c>
      <c r="M68" s="12" t="s">
        <v>34</v>
      </c>
      <c r="N68" s="25" t="s">
        <v>38</v>
      </c>
      <c r="O68" s="10"/>
      <c r="P68" s="10"/>
      <c r="Q68" s="11"/>
      <c r="R68" s="13"/>
      <c r="S68" s="13"/>
      <c r="T68" s="13"/>
      <c r="U68" s="13"/>
      <c r="V68" s="13"/>
      <c r="W68" s="13"/>
      <c r="X68" s="14"/>
      <c r="Y68" s="26"/>
    </row>
    <row r="69" spans="1:25" ht="24.95" customHeight="1">
      <c r="A69" s="10">
        <v>66</v>
      </c>
      <c r="B69" s="60" t="s">
        <v>1132</v>
      </c>
      <c r="C69" s="11" t="s">
        <v>32</v>
      </c>
      <c r="D69" s="56" t="s">
        <v>1302</v>
      </c>
      <c r="E69" s="56" t="s">
        <v>1380</v>
      </c>
      <c r="F69" s="21" t="s">
        <v>59</v>
      </c>
      <c r="G69" s="57">
        <v>499000</v>
      </c>
      <c r="H69" s="61">
        <v>1</v>
      </c>
      <c r="I69" s="56" t="s">
        <v>220</v>
      </c>
      <c r="J69" s="57">
        <v>499000</v>
      </c>
      <c r="K69" s="58">
        <v>0</v>
      </c>
      <c r="L69" s="57">
        <v>499000</v>
      </c>
      <c r="M69" s="12" t="s">
        <v>52</v>
      </c>
      <c r="N69" s="25" t="s">
        <v>42</v>
      </c>
      <c r="O69" s="10"/>
      <c r="P69" s="10"/>
      <c r="Q69" s="11" t="s">
        <v>1361</v>
      </c>
      <c r="R69" s="13"/>
      <c r="S69" s="13"/>
      <c r="T69" s="13"/>
      <c r="U69" s="13"/>
      <c r="V69" s="13"/>
      <c r="W69" s="13"/>
      <c r="X69" s="14"/>
      <c r="Y69" s="26"/>
    </row>
    <row r="70" spans="1:25" ht="24.95" customHeight="1">
      <c r="A70" s="10">
        <v>67</v>
      </c>
      <c r="B70" s="60" t="s">
        <v>1132</v>
      </c>
      <c r="C70" s="11" t="s">
        <v>32</v>
      </c>
      <c r="D70" s="56" t="s">
        <v>1302</v>
      </c>
      <c r="E70" s="56" t="s">
        <v>1381</v>
      </c>
      <c r="F70" s="21" t="s">
        <v>33</v>
      </c>
      <c r="G70" s="57">
        <v>749000</v>
      </c>
      <c r="H70" s="61">
        <v>1</v>
      </c>
      <c r="I70" s="56" t="s">
        <v>220</v>
      </c>
      <c r="J70" s="57">
        <v>749000</v>
      </c>
      <c r="K70" s="58">
        <v>0</v>
      </c>
      <c r="L70" s="57">
        <v>749000</v>
      </c>
      <c r="M70" s="12" t="s">
        <v>34</v>
      </c>
      <c r="N70" s="25" t="s">
        <v>38</v>
      </c>
      <c r="O70" s="10"/>
      <c r="P70" s="10"/>
      <c r="Q70" s="11"/>
      <c r="R70" s="13"/>
      <c r="S70" s="13"/>
      <c r="T70" s="13"/>
      <c r="U70" s="13"/>
      <c r="V70" s="13"/>
      <c r="W70" s="13"/>
      <c r="X70" s="14"/>
      <c r="Y70" s="26"/>
    </row>
    <row r="71" spans="1:25" ht="24.95" customHeight="1">
      <c r="A71" s="10">
        <v>68</v>
      </c>
      <c r="B71" s="60" t="s">
        <v>1132</v>
      </c>
      <c r="C71" s="11" t="s">
        <v>32</v>
      </c>
      <c r="D71" s="56" t="s">
        <v>1302</v>
      </c>
      <c r="E71" s="56" t="s">
        <v>1382</v>
      </c>
      <c r="F71" s="21" t="s">
        <v>33</v>
      </c>
      <c r="G71" s="57">
        <v>963000</v>
      </c>
      <c r="H71" s="61">
        <v>1</v>
      </c>
      <c r="I71" s="56" t="s">
        <v>220</v>
      </c>
      <c r="J71" s="57">
        <v>963000</v>
      </c>
      <c r="K71" s="58">
        <v>0</v>
      </c>
      <c r="L71" s="57">
        <v>963000</v>
      </c>
      <c r="M71" s="12" t="s">
        <v>34</v>
      </c>
      <c r="N71" s="25" t="s">
        <v>38</v>
      </c>
      <c r="O71" s="10"/>
      <c r="P71" s="10"/>
      <c r="Q71" s="11"/>
      <c r="R71" s="13"/>
      <c r="S71" s="13"/>
      <c r="T71" s="13"/>
      <c r="U71" s="13"/>
      <c r="V71" s="13"/>
      <c r="W71" s="13"/>
      <c r="X71" s="14"/>
      <c r="Y71" s="26"/>
    </row>
    <row r="72" spans="1:25" ht="24.95" customHeight="1">
      <c r="A72" s="10">
        <v>69</v>
      </c>
      <c r="B72" s="60" t="s">
        <v>1132</v>
      </c>
      <c r="C72" s="11" t="s">
        <v>32</v>
      </c>
      <c r="D72" s="56" t="s">
        <v>1302</v>
      </c>
      <c r="E72" s="56" t="s">
        <v>1383</v>
      </c>
      <c r="F72" s="21" t="s">
        <v>33</v>
      </c>
      <c r="G72" s="57">
        <v>65000</v>
      </c>
      <c r="H72" s="61">
        <v>1</v>
      </c>
      <c r="I72" s="56" t="s">
        <v>51</v>
      </c>
      <c r="J72" s="57">
        <v>65000</v>
      </c>
      <c r="K72" s="58">
        <v>0</v>
      </c>
      <c r="L72" s="57">
        <v>65000</v>
      </c>
      <c r="M72" s="12" t="s">
        <v>52</v>
      </c>
      <c r="N72" s="25" t="s">
        <v>46</v>
      </c>
      <c r="O72" s="10"/>
      <c r="P72" s="10" t="s">
        <v>1384</v>
      </c>
      <c r="Q72" s="11" t="s">
        <v>1385</v>
      </c>
      <c r="R72" s="13" t="s">
        <v>1386</v>
      </c>
      <c r="S72" s="13" t="s">
        <v>1387</v>
      </c>
      <c r="T72" s="13" t="s">
        <v>1388</v>
      </c>
      <c r="U72" s="13" t="s">
        <v>1389</v>
      </c>
      <c r="V72" s="13" t="s">
        <v>1389</v>
      </c>
      <c r="W72" s="13" t="s">
        <v>674</v>
      </c>
      <c r="X72" s="14">
        <v>65000</v>
      </c>
      <c r="Y72" s="26"/>
    </row>
    <row r="73" spans="1:25" ht="24.95" customHeight="1">
      <c r="A73" s="10">
        <v>70</v>
      </c>
      <c r="B73" s="60" t="s">
        <v>1132</v>
      </c>
      <c r="C73" s="11" t="s">
        <v>32</v>
      </c>
      <c r="D73" s="56" t="s">
        <v>1302</v>
      </c>
      <c r="E73" s="56" t="s">
        <v>1390</v>
      </c>
      <c r="F73" s="21" t="s">
        <v>59</v>
      </c>
      <c r="G73" s="57">
        <v>420000</v>
      </c>
      <c r="H73" s="61">
        <v>1</v>
      </c>
      <c r="I73" s="56" t="s">
        <v>51</v>
      </c>
      <c r="J73" s="57">
        <v>420000</v>
      </c>
      <c r="K73" s="58">
        <v>0</v>
      </c>
      <c r="L73" s="57">
        <v>420000</v>
      </c>
      <c r="M73" s="12" t="s">
        <v>52</v>
      </c>
      <c r="N73" s="25" t="s">
        <v>46</v>
      </c>
      <c r="O73" s="10"/>
      <c r="P73" s="10" t="s">
        <v>684</v>
      </c>
      <c r="Q73" s="11" t="s">
        <v>1316</v>
      </c>
      <c r="R73" s="13" t="s">
        <v>1317</v>
      </c>
      <c r="S73" s="13" t="s">
        <v>924</v>
      </c>
      <c r="T73" s="13" t="s">
        <v>1391</v>
      </c>
      <c r="U73" s="13" t="s">
        <v>295</v>
      </c>
      <c r="V73" s="13" t="s">
        <v>295</v>
      </c>
      <c r="W73" s="13" t="s">
        <v>202</v>
      </c>
      <c r="X73" s="14">
        <v>420000</v>
      </c>
      <c r="Y73" s="26"/>
    </row>
    <row r="74" spans="1:25" ht="24.95" customHeight="1">
      <c r="A74" s="10">
        <v>71</v>
      </c>
      <c r="B74" s="60" t="s">
        <v>1132</v>
      </c>
      <c r="C74" s="11" t="s">
        <v>32</v>
      </c>
      <c r="D74" s="56" t="s">
        <v>1302</v>
      </c>
      <c r="E74" s="56" t="s">
        <v>1392</v>
      </c>
      <c r="F74" s="21" t="s">
        <v>59</v>
      </c>
      <c r="G74" s="57">
        <v>134000</v>
      </c>
      <c r="H74" s="61">
        <v>1</v>
      </c>
      <c r="I74" s="56" t="s">
        <v>51</v>
      </c>
      <c r="J74" s="57">
        <v>134000</v>
      </c>
      <c r="K74" s="58">
        <v>0</v>
      </c>
      <c r="L74" s="57">
        <v>134000</v>
      </c>
      <c r="M74" s="12" t="s">
        <v>52</v>
      </c>
      <c r="N74" s="25" t="s">
        <v>45</v>
      </c>
      <c r="O74" s="10"/>
      <c r="P74" s="10" t="s">
        <v>1355</v>
      </c>
      <c r="Q74" s="11" t="s">
        <v>1393</v>
      </c>
      <c r="R74" s="13" t="s">
        <v>1294</v>
      </c>
      <c r="S74" s="13" t="s">
        <v>1394</v>
      </c>
      <c r="T74" s="13" t="s">
        <v>1318</v>
      </c>
      <c r="U74" s="13" t="s">
        <v>1395</v>
      </c>
      <c r="V74" s="13" t="s">
        <v>1318</v>
      </c>
      <c r="W74" s="13"/>
      <c r="X74" s="14"/>
      <c r="Y74" s="26"/>
    </row>
    <row r="75" spans="1:25" ht="24.95" customHeight="1">
      <c r="A75" s="10">
        <v>72</v>
      </c>
      <c r="B75" s="60" t="s">
        <v>1132</v>
      </c>
      <c r="C75" s="11" t="s">
        <v>32</v>
      </c>
      <c r="D75" s="56" t="s">
        <v>1302</v>
      </c>
      <c r="E75" s="56" t="s">
        <v>1396</v>
      </c>
      <c r="F75" s="21" t="s">
        <v>59</v>
      </c>
      <c r="G75" s="57">
        <v>48000</v>
      </c>
      <c r="H75" s="61">
        <v>1</v>
      </c>
      <c r="I75" s="56" t="s">
        <v>51</v>
      </c>
      <c r="J75" s="57">
        <v>48000</v>
      </c>
      <c r="K75" s="58">
        <v>0</v>
      </c>
      <c r="L75" s="57">
        <v>48000</v>
      </c>
      <c r="M75" s="12" t="s">
        <v>52</v>
      </c>
      <c r="N75" s="25" t="s">
        <v>42</v>
      </c>
      <c r="O75" s="10"/>
      <c r="P75" s="10"/>
      <c r="Q75" s="11" t="s">
        <v>1361</v>
      </c>
      <c r="R75" s="13"/>
      <c r="S75" s="13"/>
      <c r="T75" s="13"/>
      <c r="U75" s="13"/>
      <c r="V75" s="13"/>
      <c r="W75" s="13"/>
      <c r="X75" s="14"/>
      <c r="Y75" s="26"/>
    </row>
    <row r="76" spans="1:25" ht="24.95" customHeight="1">
      <c r="A76" s="10">
        <v>73</v>
      </c>
      <c r="B76" s="60" t="s">
        <v>1132</v>
      </c>
      <c r="C76" s="11" t="s">
        <v>32</v>
      </c>
      <c r="D76" s="56" t="s">
        <v>1302</v>
      </c>
      <c r="E76" s="56" t="s">
        <v>1397</v>
      </c>
      <c r="F76" s="21" t="s">
        <v>33</v>
      </c>
      <c r="G76" s="57">
        <v>10000</v>
      </c>
      <c r="H76" s="61">
        <v>1</v>
      </c>
      <c r="I76" s="56" t="s">
        <v>51</v>
      </c>
      <c r="J76" s="57">
        <v>10000</v>
      </c>
      <c r="K76" s="58">
        <v>0</v>
      </c>
      <c r="L76" s="57">
        <v>10000</v>
      </c>
      <c r="M76" s="12" t="s">
        <v>52</v>
      </c>
      <c r="N76" s="25" t="s">
        <v>45</v>
      </c>
      <c r="O76" s="10"/>
      <c r="P76" s="10" t="s">
        <v>1320</v>
      </c>
      <c r="Q76" s="873" t="s">
        <v>1321</v>
      </c>
      <c r="R76" s="13" t="s">
        <v>747</v>
      </c>
      <c r="S76" s="13" t="s">
        <v>1322</v>
      </c>
      <c r="T76" s="13" t="s">
        <v>1323</v>
      </c>
      <c r="U76" s="13" t="s">
        <v>1324</v>
      </c>
      <c r="V76" s="13" t="s">
        <v>1324</v>
      </c>
      <c r="W76" s="13"/>
      <c r="X76" s="14"/>
      <c r="Y76" s="26"/>
    </row>
    <row r="77" spans="1:25" ht="24.95" customHeight="1">
      <c r="A77" s="10">
        <v>74</v>
      </c>
      <c r="B77" s="60" t="s">
        <v>1132</v>
      </c>
      <c r="C77" s="11" t="s">
        <v>32</v>
      </c>
      <c r="D77" s="56" t="s">
        <v>1302</v>
      </c>
      <c r="E77" s="56" t="s">
        <v>1398</v>
      </c>
      <c r="F77" s="21" t="s">
        <v>33</v>
      </c>
      <c r="G77" s="57">
        <v>5000</v>
      </c>
      <c r="H77" s="61">
        <v>1</v>
      </c>
      <c r="I77" s="56" t="s">
        <v>51</v>
      </c>
      <c r="J77" s="57">
        <v>5000</v>
      </c>
      <c r="K77" s="58">
        <v>0</v>
      </c>
      <c r="L77" s="57">
        <v>5000</v>
      </c>
      <c r="M77" s="12" t="s">
        <v>52</v>
      </c>
      <c r="N77" s="25" t="s">
        <v>45</v>
      </c>
      <c r="O77" s="10"/>
      <c r="P77" s="10" t="s">
        <v>1320</v>
      </c>
      <c r="Q77" s="873" t="s">
        <v>1321</v>
      </c>
      <c r="R77" s="13" t="s">
        <v>747</v>
      </c>
      <c r="S77" s="13" t="s">
        <v>1322</v>
      </c>
      <c r="T77" s="13" t="s">
        <v>1323</v>
      </c>
      <c r="U77" s="13" t="s">
        <v>1324</v>
      </c>
      <c r="V77" s="13" t="s">
        <v>1324</v>
      </c>
      <c r="W77" s="13"/>
      <c r="X77" s="14"/>
      <c r="Y77" s="26"/>
    </row>
    <row r="78" spans="1:25" ht="24.95" customHeight="1">
      <c r="A78" s="10">
        <v>75</v>
      </c>
      <c r="B78" s="60" t="s">
        <v>1132</v>
      </c>
      <c r="C78" s="11" t="s">
        <v>32</v>
      </c>
      <c r="D78" s="56" t="s">
        <v>1302</v>
      </c>
      <c r="E78" s="56" t="s">
        <v>1399</v>
      </c>
      <c r="F78" s="21" t="s">
        <v>33</v>
      </c>
      <c r="G78" s="57">
        <v>45000</v>
      </c>
      <c r="H78" s="61">
        <v>1</v>
      </c>
      <c r="I78" s="56" t="s">
        <v>51</v>
      </c>
      <c r="J78" s="57">
        <v>45000</v>
      </c>
      <c r="K78" s="58">
        <v>0</v>
      </c>
      <c r="L78" s="57">
        <v>45000</v>
      </c>
      <c r="M78" s="12" t="s">
        <v>52</v>
      </c>
      <c r="N78" s="25" t="s">
        <v>46</v>
      </c>
      <c r="O78" s="10"/>
      <c r="P78" s="10" t="s">
        <v>1355</v>
      </c>
      <c r="Q78" s="11" t="s">
        <v>1400</v>
      </c>
      <c r="R78" s="13" t="s">
        <v>1401</v>
      </c>
      <c r="S78" s="13" t="s">
        <v>1402</v>
      </c>
      <c r="T78" s="13" t="s">
        <v>1403</v>
      </c>
      <c r="U78" s="13" t="s">
        <v>130</v>
      </c>
      <c r="V78" s="13" t="s">
        <v>130</v>
      </c>
      <c r="W78" s="13" t="s">
        <v>1404</v>
      </c>
      <c r="X78" s="14">
        <v>33000</v>
      </c>
      <c r="Y78" s="26"/>
    </row>
    <row r="79" spans="1:25" ht="24.95" customHeight="1">
      <c r="A79" s="10">
        <v>76</v>
      </c>
      <c r="B79" s="60" t="s">
        <v>1132</v>
      </c>
      <c r="C79" s="11" t="s">
        <v>32</v>
      </c>
      <c r="D79" s="56" t="s">
        <v>1302</v>
      </c>
      <c r="E79" s="56" t="s">
        <v>1405</v>
      </c>
      <c r="F79" s="21" t="s">
        <v>59</v>
      </c>
      <c r="G79" s="57">
        <v>287000</v>
      </c>
      <c r="H79" s="61">
        <v>1</v>
      </c>
      <c r="I79" s="56" t="s">
        <v>51</v>
      </c>
      <c r="J79" s="57">
        <v>287000</v>
      </c>
      <c r="K79" s="58">
        <v>0</v>
      </c>
      <c r="L79" s="57">
        <v>287000</v>
      </c>
      <c r="M79" s="12" t="s">
        <v>52</v>
      </c>
      <c r="N79" s="25" t="s">
        <v>45</v>
      </c>
      <c r="O79" s="10"/>
      <c r="P79" s="10" t="s">
        <v>1406</v>
      </c>
      <c r="Q79" s="11" t="s">
        <v>1393</v>
      </c>
      <c r="R79" s="13" t="s">
        <v>1294</v>
      </c>
      <c r="S79" s="13" t="s">
        <v>984</v>
      </c>
      <c r="T79" s="13" t="s">
        <v>1318</v>
      </c>
      <c r="U79" s="13" t="s">
        <v>1395</v>
      </c>
      <c r="V79" s="13" t="s">
        <v>1318</v>
      </c>
      <c r="W79" s="13"/>
      <c r="X79" s="14"/>
      <c r="Y79" s="26"/>
    </row>
    <row r="80" spans="1:25" ht="24.95" customHeight="1">
      <c r="A80" s="10">
        <v>77</v>
      </c>
      <c r="B80" s="60" t="s">
        <v>1132</v>
      </c>
      <c r="C80" s="11" t="s">
        <v>32</v>
      </c>
      <c r="D80" s="56" t="s">
        <v>1302</v>
      </c>
      <c r="E80" s="56" t="s">
        <v>1407</v>
      </c>
      <c r="F80" s="21" t="s">
        <v>33</v>
      </c>
      <c r="G80" s="57">
        <v>840000</v>
      </c>
      <c r="H80" s="61">
        <v>1</v>
      </c>
      <c r="I80" s="56" t="s">
        <v>51</v>
      </c>
      <c r="J80" s="57">
        <v>840000</v>
      </c>
      <c r="K80" s="58">
        <v>0</v>
      </c>
      <c r="L80" s="57">
        <v>840000</v>
      </c>
      <c r="M80" s="12" t="s">
        <v>34</v>
      </c>
      <c r="N80" s="25" t="s">
        <v>46</v>
      </c>
      <c r="O80" s="10"/>
      <c r="P80" s="10" t="s">
        <v>726</v>
      </c>
      <c r="Q80" s="11" t="s">
        <v>1408</v>
      </c>
      <c r="R80" s="13" t="s">
        <v>1401</v>
      </c>
      <c r="S80" s="13" t="s">
        <v>976</v>
      </c>
      <c r="T80" s="13" t="s">
        <v>1409</v>
      </c>
      <c r="U80" s="13" t="s">
        <v>1363</v>
      </c>
      <c r="V80" s="13" t="s">
        <v>1363</v>
      </c>
      <c r="W80" s="13" t="s">
        <v>1410</v>
      </c>
      <c r="X80" s="14">
        <v>835000</v>
      </c>
      <c r="Y80" s="26"/>
    </row>
    <row r="81" spans="1:53" ht="24.95" customHeight="1">
      <c r="A81" s="10">
        <v>78</v>
      </c>
      <c r="B81" s="60" t="s">
        <v>1132</v>
      </c>
      <c r="C81" s="11" t="s">
        <v>32</v>
      </c>
      <c r="D81" s="56" t="s">
        <v>1302</v>
      </c>
      <c r="E81" s="56" t="s">
        <v>1411</v>
      </c>
      <c r="F81" s="21" t="s">
        <v>33</v>
      </c>
      <c r="G81" s="57">
        <v>25000</v>
      </c>
      <c r="H81" s="61">
        <v>1</v>
      </c>
      <c r="I81" s="56" t="s">
        <v>51</v>
      </c>
      <c r="J81" s="57">
        <v>25000</v>
      </c>
      <c r="K81" s="58">
        <v>0</v>
      </c>
      <c r="L81" s="57">
        <v>25000</v>
      </c>
      <c r="M81" s="12" t="s">
        <v>52</v>
      </c>
      <c r="N81" s="25" t="s">
        <v>46</v>
      </c>
      <c r="O81" s="10"/>
      <c r="P81" s="10" t="s">
        <v>1374</v>
      </c>
      <c r="Q81" s="11" t="s">
        <v>1412</v>
      </c>
      <c r="R81" s="13" t="s">
        <v>1331</v>
      </c>
      <c r="S81" s="13" t="s">
        <v>1413</v>
      </c>
      <c r="T81" s="13" t="s">
        <v>678</v>
      </c>
      <c r="U81" s="13" t="s">
        <v>711</v>
      </c>
      <c r="V81" s="13" t="s">
        <v>711</v>
      </c>
      <c r="W81" s="13" t="s">
        <v>1347</v>
      </c>
      <c r="X81" s="14">
        <v>25000</v>
      </c>
      <c r="Y81" s="26"/>
    </row>
    <row r="82" spans="1:53" ht="24.95" customHeight="1">
      <c r="A82" s="10">
        <v>79</v>
      </c>
      <c r="B82" s="60" t="s">
        <v>1132</v>
      </c>
      <c r="C82" s="11" t="s">
        <v>32</v>
      </c>
      <c r="D82" s="56" t="s">
        <v>1302</v>
      </c>
      <c r="E82" s="56" t="s">
        <v>1414</v>
      </c>
      <c r="F82" s="21" t="s">
        <v>33</v>
      </c>
      <c r="G82" s="57">
        <v>22000</v>
      </c>
      <c r="H82" s="61">
        <v>3</v>
      </c>
      <c r="I82" s="56" t="s">
        <v>51</v>
      </c>
      <c r="J82" s="57">
        <v>66000</v>
      </c>
      <c r="K82" s="58">
        <v>0</v>
      </c>
      <c r="L82" s="57">
        <v>66000</v>
      </c>
      <c r="M82" s="12" t="s">
        <v>52</v>
      </c>
      <c r="N82" s="25" t="s">
        <v>46</v>
      </c>
      <c r="O82" s="10"/>
      <c r="P82" s="10" t="s">
        <v>1415</v>
      </c>
      <c r="Q82" s="11" t="s">
        <v>1416</v>
      </c>
      <c r="R82" s="302" t="s">
        <v>701</v>
      </c>
      <c r="S82" s="303" t="s">
        <v>1417</v>
      </c>
      <c r="T82" s="13" t="s">
        <v>1418</v>
      </c>
      <c r="U82" s="13" t="s">
        <v>444</v>
      </c>
      <c r="V82" s="13" t="s">
        <v>444</v>
      </c>
      <c r="W82" s="13" t="s">
        <v>1401</v>
      </c>
      <c r="X82" s="14">
        <v>66000</v>
      </c>
      <c r="Y82" s="26"/>
    </row>
    <row r="83" spans="1:53" s="69" customFormat="1" ht="24.95" customHeight="1">
      <c r="A83" s="33">
        <v>80</v>
      </c>
      <c r="B83" s="60" t="s">
        <v>1132</v>
      </c>
      <c r="C83" s="11" t="s">
        <v>32</v>
      </c>
      <c r="D83" s="56" t="s">
        <v>1302</v>
      </c>
      <c r="E83" s="56" t="s">
        <v>1419</v>
      </c>
      <c r="F83" s="21" t="s">
        <v>33</v>
      </c>
      <c r="G83" s="57">
        <v>270000</v>
      </c>
      <c r="H83" s="61">
        <v>1</v>
      </c>
      <c r="I83" s="56" t="s">
        <v>51</v>
      </c>
      <c r="J83" s="57">
        <v>270000</v>
      </c>
      <c r="K83" s="58">
        <v>0</v>
      </c>
      <c r="L83" s="57">
        <v>270000</v>
      </c>
      <c r="M83" s="12" t="s">
        <v>52</v>
      </c>
      <c r="N83" s="25" t="s">
        <v>46</v>
      </c>
      <c r="O83" s="85"/>
      <c r="P83" s="85" t="s">
        <v>1338</v>
      </c>
      <c r="Q83" s="86" t="s">
        <v>1420</v>
      </c>
      <c r="R83" s="179" t="s">
        <v>1421</v>
      </c>
      <c r="S83" s="179" t="s">
        <v>120</v>
      </c>
      <c r="T83" s="179" t="s">
        <v>1401</v>
      </c>
      <c r="U83" s="179" t="s">
        <v>372</v>
      </c>
      <c r="V83" s="179" t="s">
        <v>372</v>
      </c>
      <c r="W83" s="179" t="s">
        <v>1401</v>
      </c>
      <c r="X83" s="180">
        <v>270000</v>
      </c>
      <c r="Y83" s="181"/>
      <c r="Z83"/>
      <c r="AA83"/>
      <c r="AB83"/>
      <c r="AC83"/>
      <c r="AD83"/>
      <c r="AE83"/>
      <c r="AF83"/>
      <c r="AX83"/>
      <c r="AY83"/>
      <c r="AZ83"/>
      <c r="BA83"/>
    </row>
    <row r="84" spans="1:53" ht="37.5">
      <c r="A84" s="10">
        <v>81</v>
      </c>
      <c r="B84" s="60" t="s">
        <v>1132</v>
      </c>
      <c r="C84" s="11" t="s">
        <v>32</v>
      </c>
      <c r="D84" s="56" t="s">
        <v>1302</v>
      </c>
      <c r="E84" s="56" t="s">
        <v>1422</v>
      </c>
      <c r="F84" s="21" t="s">
        <v>59</v>
      </c>
      <c r="G84" s="57">
        <v>259000</v>
      </c>
      <c r="H84" s="61">
        <v>1</v>
      </c>
      <c r="I84" s="56" t="s">
        <v>51</v>
      </c>
      <c r="J84" s="57">
        <v>259000</v>
      </c>
      <c r="K84" s="58">
        <v>0</v>
      </c>
      <c r="L84" s="57">
        <v>259000</v>
      </c>
      <c r="M84" s="115" t="s">
        <v>52</v>
      </c>
      <c r="N84" s="139" t="s">
        <v>46</v>
      </c>
      <c r="O84" s="176"/>
      <c r="P84" s="176" t="s">
        <v>1355</v>
      </c>
      <c r="Q84" s="177" t="s">
        <v>1356</v>
      </c>
      <c r="R84" s="177" t="s">
        <v>1357</v>
      </c>
      <c r="S84" s="177" t="s">
        <v>1093</v>
      </c>
      <c r="T84" s="177" t="s">
        <v>1358</v>
      </c>
      <c r="U84" s="13" t="s">
        <v>1358</v>
      </c>
      <c r="V84" s="13" t="s">
        <v>1358</v>
      </c>
      <c r="W84" s="177" t="s">
        <v>1359</v>
      </c>
      <c r="X84" s="177">
        <v>259000</v>
      </c>
      <c r="Y84" s="177"/>
    </row>
    <row r="85" spans="1:53">
      <c r="A85" s="10">
        <v>82</v>
      </c>
      <c r="B85" s="60" t="s">
        <v>1132</v>
      </c>
      <c r="C85" s="11" t="s">
        <v>32</v>
      </c>
      <c r="D85" s="56" t="s">
        <v>1302</v>
      </c>
      <c r="E85" s="56" t="s">
        <v>1423</v>
      </c>
      <c r="F85" s="21" t="s">
        <v>33</v>
      </c>
      <c r="G85" s="57">
        <v>30000</v>
      </c>
      <c r="H85" s="61">
        <v>3</v>
      </c>
      <c r="I85" s="56" t="s">
        <v>51</v>
      </c>
      <c r="J85" s="57">
        <v>90000</v>
      </c>
      <c r="K85" s="58">
        <v>0</v>
      </c>
      <c r="L85" s="57">
        <v>90000</v>
      </c>
      <c r="M85" s="115" t="s">
        <v>52</v>
      </c>
      <c r="N85" s="139" t="s">
        <v>46</v>
      </c>
      <c r="O85" s="176"/>
      <c r="P85" s="176" t="s">
        <v>1329</v>
      </c>
      <c r="Q85" s="177" t="s">
        <v>1339</v>
      </c>
      <c r="R85" s="177" t="s">
        <v>1331</v>
      </c>
      <c r="S85" s="177" t="s">
        <v>1424</v>
      </c>
      <c r="T85" s="177" t="s">
        <v>954</v>
      </c>
      <c r="U85" s="177" t="s">
        <v>1425</v>
      </c>
      <c r="V85" s="177" t="s">
        <v>1425</v>
      </c>
      <c r="W85" s="177" t="s">
        <v>1351</v>
      </c>
      <c r="X85" s="177">
        <v>87000</v>
      </c>
      <c r="Y85" s="177"/>
    </row>
    <row r="86" spans="1:53">
      <c r="A86" s="10">
        <v>83</v>
      </c>
      <c r="B86" s="60" t="s">
        <v>1132</v>
      </c>
      <c r="C86" s="11" t="s">
        <v>32</v>
      </c>
      <c r="D86" s="56" t="s">
        <v>1302</v>
      </c>
      <c r="E86" s="56" t="s">
        <v>1426</v>
      </c>
      <c r="F86" s="21" t="s">
        <v>33</v>
      </c>
      <c r="G86" s="57">
        <v>22000</v>
      </c>
      <c r="H86" s="61">
        <v>4</v>
      </c>
      <c r="I86" s="56" t="s">
        <v>51</v>
      </c>
      <c r="J86" s="57">
        <v>88000</v>
      </c>
      <c r="K86" s="58">
        <v>0</v>
      </c>
      <c r="L86" s="57">
        <v>88000</v>
      </c>
      <c r="M86" s="115" t="s">
        <v>52</v>
      </c>
      <c r="N86" s="139" t="s">
        <v>46</v>
      </c>
      <c r="O86" s="176"/>
      <c r="P86" s="176" t="s">
        <v>1427</v>
      </c>
      <c r="Q86" s="177" t="s">
        <v>1428</v>
      </c>
      <c r="R86" s="177" t="s">
        <v>1425</v>
      </c>
      <c r="S86" s="177" t="s">
        <v>1429</v>
      </c>
      <c r="T86" s="177" t="s">
        <v>1430</v>
      </c>
      <c r="U86" s="177" t="s">
        <v>684</v>
      </c>
      <c r="V86" s="177" t="s">
        <v>684</v>
      </c>
      <c r="W86" s="177" t="s">
        <v>85</v>
      </c>
      <c r="X86" s="177">
        <v>72000</v>
      </c>
      <c r="Y86" s="177"/>
    </row>
    <row r="87" spans="1:53" ht="37.5">
      <c r="A87" s="10">
        <v>84</v>
      </c>
      <c r="B87" s="60" t="s">
        <v>1132</v>
      </c>
      <c r="C87" s="11" t="s">
        <v>32</v>
      </c>
      <c r="D87" s="56" t="s">
        <v>1302</v>
      </c>
      <c r="E87" s="56" t="s">
        <v>1431</v>
      </c>
      <c r="F87" s="21" t="s">
        <v>33</v>
      </c>
      <c r="G87" s="57">
        <v>53600</v>
      </c>
      <c r="H87" s="61">
        <v>2</v>
      </c>
      <c r="I87" s="56" t="s">
        <v>51</v>
      </c>
      <c r="J87" s="57">
        <v>107200</v>
      </c>
      <c r="K87" s="58">
        <v>0</v>
      </c>
      <c r="L87" s="57">
        <v>107200</v>
      </c>
      <c r="M87" s="115" t="s">
        <v>52</v>
      </c>
      <c r="N87" s="139" t="s">
        <v>46</v>
      </c>
      <c r="O87" s="176"/>
      <c r="P87" s="176" t="s">
        <v>1338</v>
      </c>
      <c r="Q87" s="177" t="s">
        <v>1432</v>
      </c>
      <c r="R87" s="177" t="s">
        <v>185</v>
      </c>
      <c r="S87" s="873" t="s">
        <v>1433</v>
      </c>
      <c r="T87" s="177" t="s">
        <v>294</v>
      </c>
      <c r="U87" s="177" t="s">
        <v>1347</v>
      </c>
      <c r="V87" s="177" t="s">
        <v>1347</v>
      </c>
      <c r="W87" s="177" t="s">
        <v>1434</v>
      </c>
      <c r="X87" s="177">
        <v>107200</v>
      </c>
      <c r="Y87" s="177"/>
    </row>
    <row r="88" spans="1:53">
      <c r="A88" s="33">
        <v>85</v>
      </c>
      <c r="B88" s="60" t="s">
        <v>1132</v>
      </c>
      <c r="C88" s="11" t="s">
        <v>32</v>
      </c>
      <c r="D88" s="56" t="s">
        <v>1302</v>
      </c>
      <c r="E88" s="56" t="s">
        <v>1435</v>
      </c>
      <c r="F88" s="21" t="s">
        <v>33</v>
      </c>
      <c r="G88" s="57">
        <v>75000</v>
      </c>
      <c r="H88" s="61">
        <v>3</v>
      </c>
      <c r="I88" s="56" t="s">
        <v>51</v>
      </c>
      <c r="J88" s="57">
        <v>198656.98</v>
      </c>
      <c r="K88" s="57">
        <v>26343.02</v>
      </c>
      <c r="L88" s="57">
        <v>225000</v>
      </c>
      <c r="M88" s="115" t="s">
        <v>52</v>
      </c>
      <c r="N88" s="139" t="s">
        <v>46</v>
      </c>
      <c r="O88" s="176"/>
      <c r="P88" s="176" t="s">
        <v>1338</v>
      </c>
      <c r="Q88" s="177" t="s">
        <v>1305</v>
      </c>
      <c r="R88" s="177" t="s">
        <v>1186</v>
      </c>
      <c r="S88" s="177" t="s">
        <v>1436</v>
      </c>
      <c r="T88" s="177" t="s">
        <v>1307</v>
      </c>
      <c r="U88" s="177" t="s">
        <v>674</v>
      </c>
      <c r="V88" s="177" t="s">
        <v>674</v>
      </c>
      <c r="W88" s="177" t="s">
        <v>1372</v>
      </c>
      <c r="X88" s="177">
        <v>225000</v>
      </c>
      <c r="Y88" s="177"/>
    </row>
    <row r="89" spans="1:53" ht="37.5">
      <c r="A89" s="10">
        <v>86</v>
      </c>
      <c r="B89" s="60" t="s">
        <v>1132</v>
      </c>
      <c r="C89" s="11" t="s">
        <v>32</v>
      </c>
      <c r="D89" s="56" t="s">
        <v>1302</v>
      </c>
      <c r="E89" s="56" t="s">
        <v>1437</v>
      </c>
      <c r="F89" s="21" t="s">
        <v>59</v>
      </c>
      <c r="G89" s="57">
        <v>267000</v>
      </c>
      <c r="H89" s="61">
        <v>1</v>
      </c>
      <c r="I89" s="56" t="s">
        <v>51</v>
      </c>
      <c r="J89" s="57">
        <v>267000</v>
      </c>
      <c r="K89" s="58">
        <v>0</v>
      </c>
      <c r="L89" s="57">
        <v>267000</v>
      </c>
      <c r="M89" s="115" t="s">
        <v>52</v>
      </c>
      <c r="N89" s="139" t="s">
        <v>45</v>
      </c>
      <c r="O89" s="176"/>
      <c r="P89" s="176" t="s">
        <v>1355</v>
      </c>
      <c r="Q89" s="11" t="s">
        <v>1393</v>
      </c>
      <c r="R89" s="177" t="s">
        <v>1294</v>
      </c>
      <c r="S89" s="177" t="s">
        <v>992</v>
      </c>
      <c r="T89" s="177" t="s">
        <v>1318</v>
      </c>
      <c r="U89" s="13" t="s">
        <v>1395</v>
      </c>
      <c r="V89" s="13" t="s">
        <v>1318</v>
      </c>
      <c r="W89" s="177"/>
      <c r="X89" s="177"/>
      <c r="Y89" s="177"/>
    </row>
    <row r="90" spans="1:53" ht="37.5" hidden="1">
      <c r="A90" s="10">
        <v>87</v>
      </c>
      <c r="B90" s="60" t="s">
        <v>1132</v>
      </c>
      <c r="C90" s="11" t="s">
        <v>48</v>
      </c>
      <c r="D90" s="56" t="s">
        <v>1438</v>
      </c>
      <c r="E90" s="56" t="s">
        <v>116</v>
      </c>
      <c r="F90" s="21" t="s">
        <v>33</v>
      </c>
      <c r="G90" s="57">
        <v>30000</v>
      </c>
      <c r="H90" s="61">
        <v>1</v>
      </c>
      <c r="I90" s="56" t="s">
        <v>51</v>
      </c>
      <c r="J90" s="57">
        <v>30000</v>
      </c>
      <c r="K90" s="58">
        <v>0</v>
      </c>
      <c r="L90" s="57">
        <v>30000</v>
      </c>
      <c r="M90" s="118" t="s">
        <v>52</v>
      </c>
      <c r="N90" s="139" t="s">
        <v>46</v>
      </c>
      <c r="O90" s="176"/>
      <c r="P90" s="867">
        <v>243410</v>
      </c>
      <c r="Q90" s="868" t="s">
        <v>1140</v>
      </c>
      <c r="R90" s="869" t="s">
        <v>1333</v>
      </c>
      <c r="S90" s="870">
        <v>66059554276</v>
      </c>
      <c r="T90" s="870" t="s">
        <v>854</v>
      </c>
      <c r="U90" s="870" t="s">
        <v>1439</v>
      </c>
      <c r="V90" s="870" t="s">
        <v>1439</v>
      </c>
      <c r="W90" s="870" t="s">
        <v>1440</v>
      </c>
      <c r="X90" s="871">
        <v>30000</v>
      </c>
      <c r="Y90" s="870"/>
      <c r="Z90" s="40"/>
    </row>
    <row r="91" spans="1:53" ht="37.5" hidden="1">
      <c r="A91" s="10">
        <v>88</v>
      </c>
      <c r="B91" s="60" t="s">
        <v>1132</v>
      </c>
      <c r="C91" s="11" t="s">
        <v>48</v>
      </c>
      <c r="D91" s="56" t="s">
        <v>1438</v>
      </c>
      <c r="E91" s="56" t="s">
        <v>1178</v>
      </c>
      <c r="F91" s="21" t="s">
        <v>33</v>
      </c>
      <c r="G91" s="57">
        <v>10000</v>
      </c>
      <c r="H91" s="61">
        <v>1</v>
      </c>
      <c r="I91" s="56" t="s">
        <v>51</v>
      </c>
      <c r="J91" s="57">
        <v>10000</v>
      </c>
      <c r="K91" s="58">
        <v>0</v>
      </c>
      <c r="L91" s="78">
        <v>10000</v>
      </c>
      <c r="M91" s="118" t="s">
        <v>52</v>
      </c>
      <c r="N91" s="139" t="s">
        <v>46</v>
      </c>
      <c r="O91" s="176"/>
      <c r="P91" s="867">
        <v>243410</v>
      </c>
      <c r="Q91" s="872" t="s">
        <v>1281</v>
      </c>
      <c r="R91" s="869" t="s">
        <v>1333</v>
      </c>
      <c r="S91" s="870">
        <v>66059398573</v>
      </c>
      <c r="T91" s="870" t="s">
        <v>854</v>
      </c>
      <c r="U91" s="870" t="s">
        <v>1439</v>
      </c>
      <c r="V91" s="870" t="s">
        <v>1439</v>
      </c>
      <c r="W91" s="870" t="s">
        <v>1440</v>
      </c>
      <c r="X91" s="870">
        <v>10000</v>
      </c>
      <c r="Y91" s="870"/>
      <c r="Z91" s="40"/>
    </row>
    <row r="92" spans="1:53" ht="37.5" hidden="1">
      <c r="A92" s="10">
        <v>89</v>
      </c>
      <c r="B92" s="60" t="s">
        <v>1132</v>
      </c>
      <c r="C92" s="11" t="s">
        <v>48</v>
      </c>
      <c r="D92" s="56" t="s">
        <v>1438</v>
      </c>
      <c r="E92" s="56" t="s">
        <v>50</v>
      </c>
      <c r="F92" s="21" t="s">
        <v>33</v>
      </c>
      <c r="G92" s="57">
        <v>22000</v>
      </c>
      <c r="H92" s="61">
        <v>1</v>
      </c>
      <c r="I92" s="56" t="s">
        <v>51</v>
      </c>
      <c r="J92" s="57">
        <v>22000</v>
      </c>
      <c r="K92" s="58">
        <v>0</v>
      </c>
      <c r="L92" s="78">
        <v>22000</v>
      </c>
      <c r="M92" s="118" t="s">
        <v>52</v>
      </c>
      <c r="N92" s="139" t="s">
        <v>46</v>
      </c>
      <c r="O92" s="176"/>
      <c r="P92" s="867">
        <v>243410</v>
      </c>
      <c r="Q92" s="872" t="s">
        <v>1281</v>
      </c>
      <c r="R92" s="869" t="s">
        <v>1333</v>
      </c>
      <c r="S92" s="870">
        <v>66059396254</v>
      </c>
      <c r="T92" s="870" t="s">
        <v>854</v>
      </c>
      <c r="U92" s="870" t="s">
        <v>1439</v>
      </c>
      <c r="V92" s="870" t="s">
        <v>1439</v>
      </c>
      <c r="W92" s="870" t="s">
        <v>1440</v>
      </c>
      <c r="X92" s="870">
        <v>22000</v>
      </c>
      <c r="Y92" s="870"/>
      <c r="Z92" s="40"/>
    </row>
    <row r="93" spans="1:53" ht="37.5" hidden="1">
      <c r="A93" s="33">
        <v>90</v>
      </c>
      <c r="B93" s="60" t="s">
        <v>1132</v>
      </c>
      <c r="C93" s="11" t="s">
        <v>48</v>
      </c>
      <c r="D93" s="56" t="s">
        <v>1441</v>
      </c>
      <c r="E93" s="56" t="s">
        <v>961</v>
      </c>
      <c r="F93" s="21" t="s">
        <v>33</v>
      </c>
      <c r="G93" s="57">
        <v>13000</v>
      </c>
      <c r="H93" s="61">
        <v>1</v>
      </c>
      <c r="I93" s="56" t="s">
        <v>51</v>
      </c>
      <c r="J93" s="57">
        <v>13000</v>
      </c>
      <c r="K93" s="58">
        <v>0</v>
      </c>
      <c r="L93" s="78">
        <v>13000</v>
      </c>
      <c r="M93" s="118" t="s">
        <v>52</v>
      </c>
      <c r="N93" s="139" t="s">
        <v>46</v>
      </c>
      <c r="O93" s="176"/>
      <c r="P93" s="1008">
        <v>45057</v>
      </c>
      <c r="Q93" s="512" t="s">
        <v>1138</v>
      </c>
      <c r="R93" s="1010">
        <v>45062</v>
      </c>
      <c r="S93" s="513">
        <v>660614051796</v>
      </c>
      <c r="T93" s="1010" t="s">
        <v>1442</v>
      </c>
      <c r="U93" s="1012" t="s">
        <v>1443</v>
      </c>
      <c r="V93" s="1012" t="s">
        <v>1443</v>
      </c>
      <c r="W93" s="1012" t="s">
        <v>1372</v>
      </c>
      <c r="X93" s="709">
        <v>13000</v>
      </c>
      <c r="Y93" s="514"/>
    </row>
    <row r="94" spans="1:53" ht="37.5" hidden="1">
      <c r="A94" s="10">
        <v>91</v>
      </c>
      <c r="B94" s="60" t="s">
        <v>1132</v>
      </c>
      <c r="C94" s="11" t="s">
        <v>48</v>
      </c>
      <c r="D94" s="56" t="s">
        <v>1441</v>
      </c>
      <c r="E94" s="56" t="s">
        <v>1444</v>
      </c>
      <c r="F94" s="21" t="s">
        <v>33</v>
      </c>
      <c r="G94" s="57">
        <v>18000</v>
      </c>
      <c r="H94" s="61">
        <v>1</v>
      </c>
      <c r="I94" s="56" t="s">
        <v>51</v>
      </c>
      <c r="J94" s="57">
        <v>18000</v>
      </c>
      <c r="K94" s="58">
        <v>0</v>
      </c>
      <c r="L94" s="78">
        <v>18000</v>
      </c>
      <c r="M94" s="118" t="s">
        <v>52</v>
      </c>
      <c r="N94" s="139" t="s">
        <v>46</v>
      </c>
      <c r="O94" s="176"/>
      <c r="P94" s="1009">
        <v>45057</v>
      </c>
      <c r="Q94" s="515" t="s">
        <v>1445</v>
      </c>
      <c r="R94" s="1010">
        <v>45062</v>
      </c>
      <c r="S94" s="710">
        <v>660614210659</v>
      </c>
      <c r="T94" s="1011" t="s">
        <v>1442</v>
      </c>
      <c r="U94" s="1013" t="s">
        <v>185</v>
      </c>
      <c r="V94" s="1013" t="s">
        <v>185</v>
      </c>
      <c r="W94" s="1013" t="s">
        <v>1307</v>
      </c>
      <c r="X94" s="711">
        <v>18000</v>
      </c>
      <c r="Y94" s="514"/>
    </row>
    <row r="95" spans="1:53" ht="37.5" hidden="1">
      <c r="A95" s="85">
        <v>92</v>
      </c>
      <c r="B95" s="62" t="s">
        <v>1132</v>
      </c>
      <c r="C95" s="86" t="s">
        <v>48</v>
      </c>
      <c r="D95" s="63" t="s">
        <v>1441</v>
      </c>
      <c r="E95" s="63" t="s">
        <v>1223</v>
      </c>
      <c r="F95" s="116" t="s">
        <v>33</v>
      </c>
      <c r="G95" s="64">
        <v>22000</v>
      </c>
      <c r="H95" s="65">
        <v>1</v>
      </c>
      <c r="I95" s="63" t="s">
        <v>51</v>
      </c>
      <c r="J95" s="64">
        <v>22000</v>
      </c>
      <c r="K95" s="66">
        <v>0</v>
      </c>
      <c r="L95" s="97">
        <v>22000</v>
      </c>
      <c r="M95" s="118" t="s">
        <v>52</v>
      </c>
      <c r="N95" s="139" t="s">
        <v>46</v>
      </c>
      <c r="O95" s="176"/>
      <c r="P95" s="1009">
        <v>45057</v>
      </c>
      <c r="Q95" s="512" t="s">
        <v>1138</v>
      </c>
      <c r="R95" s="1011">
        <v>45062</v>
      </c>
      <c r="S95" s="513">
        <v>660614052240</v>
      </c>
      <c r="T95" s="1011" t="s">
        <v>1442</v>
      </c>
      <c r="U95" s="1013" t="s">
        <v>1207</v>
      </c>
      <c r="V95" s="1013" t="s">
        <v>1207</v>
      </c>
      <c r="W95" s="1013" t="s">
        <v>1446</v>
      </c>
      <c r="X95" s="712">
        <v>22000</v>
      </c>
      <c r="Y95" s="514"/>
    </row>
    <row r="96" spans="1:53" ht="37.5" hidden="1">
      <c r="A96" s="10">
        <v>93</v>
      </c>
      <c r="B96" s="92" t="s">
        <v>1132</v>
      </c>
      <c r="C96" s="11" t="s">
        <v>48</v>
      </c>
      <c r="D96" s="92" t="s">
        <v>1447</v>
      </c>
      <c r="E96" s="92" t="s">
        <v>1134</v>
      </c>
      <c r="F96" s="21" t="s">
        <v>33</v>
      </c>
      <c r="G96" s="93">
        <v>32400</v>
      </c>
      <c r="H96" s="94">
        <v>3</v>
      </c>
      <c r="I96" s="92" t="s">
        <v>51</v>
      </c>
      <c r="J96" s="93">
        <v>97200</v>
      </c>
      <c r="K96" s="95">
        <v>0</v>
      </c>
      <c r="L96" s="98">
        <v>97200</v>
      </c>
      <c r="M96" s="118" t="s">
        <v>52</v>
      </c>
      <c r="N96" s="139" t="s">
        <v>46</v>
      </c>
      <c r="O96" s="176"/>
      <c r="P96" s="998">
        <v>243502</v>
      </c>
      <c r="Q96" s="999" t="s">
        <v>1448</v>
      </c>
      <c r="R96" s="1000">
        <v>243593</v>
      </c>
      <c r="S96" s="1001">
        <v>660714316668</v>
      </c>
      <c r="T96" s="1002" t="s">
        <v>1261</v>
      </c>
      <c r="U96" s="1000">
        <v>243319</v>
      </c>
      <c r="V96" s="1000">
        <v>243319</v>
      </c>
      <c r="W96" s="1000">
        <v>243350</v>
      </c>
      <c r="X96" s="1003">
        <v>97200</v>
      </c>
      <c r="Y96" s="1002"/>
      <c r="Z96" s="532" t="s">
        <v>1449</v>
      </c>
      <c r="AA96" s="532"/>
    </row>
    <row r="97" spans="1:25">
      <c r="A97" s="10">
        <v>94</v>
      </c>
      <c r="B97" s="92"/>
      <c r="C97" s="11"/>
      <c r="D97" s="92"/>
      <c r="E97" s="92"/>
      <c r="F97" s="21"/>
      <c r="G97" s="93"/>
      <c r="H97" s="94"/>
      <c r="I97" s="92"/>
      <c r="J97" s="93"/>
      <c r="K97" s="95"/>
      <c r="L97" s="98"/>
      <c r="M97" s="79"/>
      <c r="N97" s="139"/>
      <c r="O97" s="176"/>
      <c r="P97" s="176"/>
      <c r="Q97" s="177"/>
      <c r="R97" s="177"/>
      <c r="S97" s="177"/>
      <c r="T97" s="177"/>
      <c r="U97" s="177"/>
      <c r="V97" s="177"/>
      <c r="W97" s="177"/>
      <c r="X97" s="177"/>
      <c r="Y97" s="177"/>
    </row>
    <row r="98" spans="1:25">
      <c r="A98" s="10">
        <v>95</v>
      </c>
      <c r="B98" s="92"/>
      <c r="C98" s="11"/>
      <c r="D98" s="92"/>
      <c r="E98" s="92"/>
      <c r="F98" s="21"/>
      <c r="G98" s="93"/>
      <c r="H98" s="94"/>
      <c r="I98" s="92"/>
      <c r="J98" s="93"/>
      <c r="K98" s="95"/>
      <c r="L98" s="98"/>
      <c r="M98" s="79"/>
      <c r="N98" s="139"/>
      <c r="O98" s="176"/>
      <c r="P98" s="176"/>
      <c r="Q98" s="177"/>
      <c r="R98" s="177"/>
      <c r="S98" s="177"/>
      <c r="T98" s="177"/>
      <c r="U98" s="177"/>
      <c r="V98" s="177"/>
      <c r="W98" s="177"/>
      <c r="X98" s="177"/>
      <c r="Y98" s="177"/>
    </row>
    <row r="99" spans="1:25">
      <c r="A99" s="10">
        <v>96</v>
      </c>
      <c r="B99" s="92"/>
      <c r="C99" s="11"/>
      <c r="D99" s="92"/>
      <c r="E99" s="92"/>
      <c r="F99" s="21"/>
      <c r="G99" s="93"/>
      <c r="H99" s="94"/>
      <c r="I99" s="92"/>
      <c r="J99" s="93"/>
      <c r="K99" s="95"/>
      <c r="L99" s="98"/>
      <c r="M99" s="79"/>
      <c r="N99" s="139"/>
      <c r="O99" s="176"/>
      <c r="P99" s="176"/>
      <c r="Q99" s="177"/>
      <c r="R99" s="177"/>
      <c r="S99" s="177"/>
      <c r="T99" s="177"/>
      <c r="U99" s="177"/>
      <c r="V99" s="177"/>
      <c r="W99" s="177"/>
      <c r="X99" s="177"/>
      <c r="Y99" s="177"/>
    </row>
    <row r="100" spans="1:25">
      <c r="A100" s="10">
        <v>97</v>
      </c>
      <c r="B100" s="92"/>
      <c r="C100" s="11"/>
      <c r="D100" s="92"/>
      <c r="E100" s="92"/>
      <c r="F100" s="21"/>
      <c r="G100" s="93"/>
      <c r="H100" s="94"/>
      <c r="I100" s="92"/>
      <c r="J100" s="93"/>
      <c r="K100" s="95"/>
      <c r="L100" s="98"/>
      <c r="M100" s="79"/>
      <c r="N100" s="139"/>
      <c r="O100" s="176"/>
      <c r="P100" s="176"/>
      <c r="Q100" s="177"/>
      <c r="R100" s="177"/>
      <c r="S100" s="177"/>
      <c r="T100" s="177"/>
      <c r="U100" s="177"/>
      <c r="V100" s="177"/>
      <c r="W100" s="177"/>
      <c r="X100" s="177"/>
      <c r="Y100" s="177"/>
    </row>
    <row r="101" spans="1:25">
      <c r="A101" s="10">
        <v>98</v>
      </c>
      <c r="B101" s="92"/>
      <c r="C101" s="11"/>
      <c r="D101" s="92"/>
      <c r="E101" s="92"/>
      <c r="F101" s="21"/>
      <c r="G101" s="93"/>
      <c r="H101" s="94"/>
      <c r="I101" s="92"/>
      <c r="J101" s="93"/>
      <c r="K101" s="95"/>
      <c r="L101" s="98"/>
      <c r="M101" s="79"/>
      <c r="N101" s="139"/>
      <c r="O101" s="176"/>
      <c r="P101" s="176"/>
      <c r="Q101" s="177"/>
      <c r="R101" s="177"/>
      <c r="S101" s="177"/>
      <c r="T101" s="177"/>
      <c r="U101" s="177"/>
      <c r="V101" s="177"/>
      <c r="W101" s="177"/>
      <c r="X101" s="177"/>
      <c r="Y101" s="177"/>
    </row>
    <row r="102" spans="1:25">
      <c r="A102" s="10">
        <v>99</v>
      </c>
      <c r="B102" s="92"/>
      <c r="C102" s="11"/>
      <c r="D102" s="92"/>
      <c r="E102" s="92"/>
      <c r="F102" s="21"/>
      <c r="G102" s="93"/>
      <c r="H102" s="94"/>
      <c r="I102" s="92"/>
      <c r="J102" s="93"/>
      <c r="K102" s="95"/>
      <c r="L102" s="98"/>
      <c r="M102" s="79"/>
      <c r="N102" s="139"/>
      <c r="O102" s="176"/>
      <c r="P102" s="176"/>
      <c r="Q102" s="177"/>
      <c r="R102" s="177"/>
      <c r="S102" s="177"/>
      <c r="T102" s="177"/>
      <c r="U102" s="177"/>
      <c r="V102" s="177"/>
      <c r="W102" s="177"/>
      <c r="X102" s="177"/>
      <c r="Y102" s="177"/>
    </row>
    <row r="103" spans="1:25">
      <c r="A103" s="10">
        <v>100</v>
      </c>
      <c r="B103" s="92"/>
      <c r="C103" s="11"/>
      <c r="D103" s="92"/>
      <c r="E103" s="92"/>
      <c r="F103" s="21"/>
      <c r="G103" s="93"/>
      <c r="H103" s="94"/>
      <c r="I103" s="92"/>
      <c r="J103" s="93"/>
      <c r="K103" s="95"/>
      <c r="L103" s="93"/>
      <c r="M103" s="79"/>
      <c r="N103" s="139"/>
      <c r="O103" s="176"/>
      <c r="P103" s="176"/>
      <c r="Q103" s="177"/>
      <c r="R103" s="177"/>
      <c r="S103" s="177"/>
      <c r="T103" s="177"/>
      <c r="U103" s="177"/>
      <c r="V103" s="177"/>
      <c r="W103" s="177"/>
      <c r="X103" s="177"/>
      <c r="Y103" s="177"/>
    </row>
    <row r="104" spans="1:25">
      <c r="A104" s="79"/>
      <c r="B104" s="79"/>
      <c r="C104" s="79"/>
      <c r="D104" s="79"/>
      <c r="E104" s="79"/>
      <c r="F104" s="79"/>
      <c r="G104" s="79"/>
      <c r="H104" s="79"/>
      <c r="I104" s="79"/>
      <c r="J104" s="96">
        <f>SUM(J4:J103)</f>
        <v>11471856.98</v>
      </c>
      <c r="K104" s="96">
        <f t="shared" ref="K104:L104" si="0">SUM(K4:K103)</f>
        <v>26343.02</v>
      </c>
      <c r="L104" s="96">
        <f t="shared" si="0"/>
        <v>11498200</v>
      </c>
      <c r="M104" s="79"/>
      <c r="N104" s="178"/>
      <c r="O104" s="176"/>
      <c r="P104" s="176"/>
      <c r="Q104" s="177"/>
      <c r="R104" s="177"/>
      <c r="S104" s="177"/>
      <c r="T104" s="177"/>
      <c r="U104" s="177"/>
      <c r="V104" s="177"/>
      <c r="W104" s="177"/>
      <c r="X104" s="177"/>
      <c r="Y104" s="177"/>
    </row>
  </sheetData>
  <autoFilter ref="A2:Y104" xr:uid="{24D4499E-F0EE-4F1F-8468-31215A46919C}">
    <filterColumn colId="2">
      <filters blank="1">
        <filter val="แม่ข่าย"/>
      </filters>
    </filterColumn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</autoFilter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50">
    <dataValidation type="list" allowBlank="1" showInputMessage="1" showErrorMessage="1" sqref="M4:M96" xr:uid="{676E552C-155A-409E-93FC-E0C9ED7D75E3}">
      <formula1>$AK$2:$AK$4</formula1>
    </dataValidation>
    <dataValidation type="list" allowBlank="1" showInputMessage="1" showErrorMessage="1" sqref="N4" xr:uid="{37B4E274-B622-4436-83C3-762224B30E28}">
      <formula1>INDIRECT($M$4)</formula1>
    </dataValidation>
    <dataValidation type="list" allowBlank="1" showInputMessage="1" showErrorMessage="1" sqref="N5" xr:uid="{FB6742E1-471B-46C2-AE99-6B299965B67F}">
      <formula1>INDIRECT($M$5)</formula1>
    </dataValidation>
    <dataValidation type="list" allowBlank="1" showInputMessage="1" showErrorMessage="1" sqref="N6:N7 N19 N24:N26 N22 N34:N38 N45:N51" xr:uid="{7F6185DB-0949-4743-B6D8-4A1F11E28AD2}">
      <formula1>INDIRECT($M$6)</formula1>
    </dataValidation>
    <dataValidation type="list" allowBlank="1" showInputMessage="1" showErrorMessage="1" sqref="N8" xr:uid="{143BC345-33FF-4368-9C33-A372DC0EB566}">
      <formula1>INDIRECT($M$8)</formula1>
    </dataValidation>
    <dataValidation type="list" allowBlank="1" showInputMessage="1" showErrorMessage="1" sqref="N9" xr:uid="{47489807-FDEA-4333-A61B-12794377A320}">
      <formula1>INDIRECT($M$9)</formula1>
    </dataValidation>
    <dataValidation type="list" allowBlank="1" showInputMessage="1" showErrorMessage="1" sqref="N10" xr:uid="{93F0C266-955B-4789-AE55-E9E2C5D53C07}">
      <formula1>INDIRECT($M$10)</formula1>
    </dataValidation>
    <dataValidation type="list" allowBlank="1" showInputMessage="1" showErrorMessage="1" sqref="N11" xr:uid="{3C15FAFF-DB4B-4CEF-AAB3-60C13EA75AF3}">
      <formula1>INDIRECT($M$11)</formula1>
    </dataValidation>
    <dataValidation type="list" allowBlank="1" showInputMessage="1" showErrorMessage="1" sqref="N12" xr:uid="{724A0B9F-FF87-42E8-B72D-BC1B2C21EA23}">
      <formula1>INDIRECT($M$12)</formula1>
    </dataValidation>
    <dataValidation type="list" allowBlank="1" showInputMessage="1" showErrorMessage="1" sqref="N13" xr:uid="{68B3D5C6-BB77-49FB-A7EB-421DD8C5993A}">
      <formula1>INDIRECT($M$13)</formula1>
    </dataValidation>
    <dataValidation type="list" allowBlank="1" showInputMessage="1" showErrorMessage="1" sqref="N14" xr:uid="{26A4D71C-EED1-4B47-B8C7-1F285C6C24A0}">
      <formula1>INDIRECT($M$14)</formula1>
    </dataValidation>
    <dataValidation type="list" allowBlank="1" showInputMessage="1" showErrorMessage="1" sqref="N15" xr:uid="{13342C7C-C946-46B6-B1F0-D1CA60D60D9C}">
      <formula1>INDIRECT($M$15)</formula1>
    </dataValidation>
    <dataValidation type="list" allowBlank="1" showInputMessage="1" showErrorMessage="1" sqref="N16" xr:uid="{2A848B8D-45A9-4A39-831C-B962D4796C64}">
      <formula1>INDIRECT($M$16)</formula1>
    </dataValidation>
    <dataValidation type="list" allowBlank="1" showInputMessage="1" showErrorMessage="1" sqref="N17" xr:uid="{BC545F3B-FADE-462A-AA9A-C381B8045E45}">
      <formula1>INDIRECT($M$17)</formula1>
    </dataValidation>
    <dataValidation type="list" allowBlank="1" showInputMessage="1" showErrorMessage="1" sqref="N18" xr:uid="{E288DFFE-BE7D-4125-ABD4-A552450DDE1C}">
      <formula1>INDIRECT($M$18)</formula1>
    </dataValidation>
    <dataValidation type="list" allowBlank="1" showInputMessage="1" showErrorMessage="1" sqref="N20" xr:uid="{139F08AC-3A1B-427B-839B-5DE0F6674EBE}">
      <formula1>INDIRECT($M$20)</formula1>
    </dataValidation>
    <dataValidation type="list" allowBlank="1" showInputMessage="1" showErrorMessage="1" sqref="N21" xr:uid="{03FBB72F-0CC1-44E4-B5EF-B789FBA8D16C}">
      <formula1>INDIRECT($M$21)</formula1>
    </dataValidation>
    <dataValidation type="list" allowBlank="1" showInputMessage="1" showErrorMessage="1" sqref="N23" xr:uid="{91644465-89C5-4F31-A7CC-7F151AD9E9C9}">
      <formula1>INDIRECT($M$23)</formula1>
    </dataValidation>
    <dataValidation type="list" allowBlank="1" showInputMessage="1" showErrorMessage="1" sqref="N27" xr:uid="{F0193943-612A-40AE-A681-BC98E66BE112}">
      <formula1>INDIRECT($M$27)</formula1>
    </dataValidation>
    <dataValidation type="list" allowBlank="1" showInputMessage="1" showErrorMessage="1" sqref="N28" xr:uid="{E638909D-0DF9-4ECA-B004-7277C99310C0}">
      <formula1>INDIRECT($M$28)</formula1>
    </dataValidation>
    <dataValidation type="list" allowBlank="1" showInputMessage="1" showErrorMessage="1" sqref="N29" xr:uid="{952EDA26-0005-44E7-8F1B-17BDE6F9E380}">
      <formula1>INDIRECT($M$29)</formula1>
    </dataValidation>
    <dataValidation type="list" allowBlank="1" showInputMessage="1" showErrorMessage="1" sqref="N30" xr:uid="{24E44D7A-C202-41C9-8EA8-2CBEAE860F71}">
      <formula1>INDIRECT($M$30)</formula1>
    </dataValidation>
    <dataValidation type="list" allowBlank="1" showInputMessage="1" showErrorMessage="1" sqref="N31" xr:uid="{548BBA90-5CDA-43DD-A6BC-85D43D8A3F74}">
      <formula1>INDIRECT($M$31)</formula1>
    </dataValidation>
    <dataValidation type="list" allowBlank="1" showInputMessage="1" showErrorMessage="1" sqref="N32" xr:uid="{171AC75D-22A6-47DB-9718-9444D6377813}">
      <formula1>INDIRECT($M$32)</formula1>
    </dataValidation>
    <dataValidation type="list" allowBlank="1" showInputMessage="1" showErrorMessage="1" sqref="N33" xr:uid="{AB9B77A8-E0EF-4169-BB14-E0824D753293}">
      <formula1>INDIRECT($M$33)</formula1>
    </dataValidation>
    <dataValidation type="list" allowBlank="1" showInputMessage="1" showErrorMessage="1" sqref="N39" xr:uid="{A3A53E78-B467-47B7-B6F3-A820E757FD71}">
      <formula1>INDIRECT($M$39)</formula1>
    </dataValidation>
    <dataValidation type="list" allowBlank="1" showInputMessage="1" showErrorMessage="1" sqref="N40" xr:uid="{31EFEF8B-533C-4054-A79E-C49EE5FBB44E}">
      <formula1>INDIRECT($M$40)</formula1>
    </dataValidation>
    <dataValidation type="list" allowBlank="1" showInputMessage="1" showErrorMessage="1" sqref="N41" xr:uid="{9740B043-3259-4CAA-8749-CF9EB0B297FA}">
      <formula1>INDIRECT($M$41)</formula1>
    </dataValidation>
    <dataValidation type="list" allowBlank="1" showInputMessage="1" showErrorMessage="1" sqref="N42:N44" xr:uid="{0FB18D07-F37B-4BDA-B6DA-233F490C74E2}">
      <formula1>INDIRECT($M$42)</formula1>
    </dataValidation>
    <dataValidation type="list" allowBlank="1" showInputMessage="1" showErrorMessage="1" sqref="N52" xr:uid="{FBFD764B-B719-48BA-9196-4191E43F17B7}">
      <formula1>INDIRECT($M$52)</formula1>
    </dataValidation>
    <dataValidation type="list" allowBlank="1" showInputMessage="1" showErrorMessage="1" sqref="N53" xr:uid="{C920BEA9-9DE1-4F52-A1DB-5D9F460D4896}">
      <formula1>INDIRECT($M$53)</formula1>
    </dataValidation>
    <dataValidation type="list" allowBlank="1" showInputMessage="1" showErrorMessage="1" sqref="N54:N66" xr:uid="{ED8A3387-77BF-47D5-8842-188EFDBD446E}">
      <formula1>INDIRECT($M$54)</formula1>
    </dataValidation>
    <dataValidation type="list" allowBlank="1" showInputMessage="1" showErrorMessage="1" sqref="N67" xr:uid="{75F49CA4-8537-4A4F-AA62-A8A73AC6A363}">
      <formula1>INDIRECT($M$67)</formula1>
    </dataValidation>
    <dataValidation type="list" allowBlank="1" showInputMessage="1" showErrorMessage="1" sqref="N68" xr:uid="{2525C57F-3BB2-4B0D-8EC2-EAB9A5511A87}">
      <formula1>INDIRECT($M$68)</formula1>
    </dataValidation>
    <dataValidation type="list" allowBlank="1" showInputMessage="1" showErrorMessage="1" sqref="N69" xr:uid="{E99B2D60-7C28-4E80-8FBA-C0C4ED1D0F70}">
      <formula1>INDIRECT($M$69)</formula1>
    </dataValidation>
    <dataValidation type="list" allowBlank="1" showInputMessage="1" showErrorMessage="1" sqref="N70" xr:uid="{E08E841E-A29C-4A22-A82B-F7455265ADA5}">
      <formula1>INDIRECT($M$70)</formula1>
    </dataValidation>
    <dataValidation type="list" allowBlank="1" showInputMessage="1" showErrorMessage="1" sqref="N71" xr:uid="{040CFD5B-E75E-43A2-BBA7-C2A64D6FE923}">
      <formula1>INDIRECT($M$71)</formula1>
    </dataValidation>
    <dataValidation type="list" allowBlank="1" showInputMessage="1" showErrorMessage="1" sqref="N72" xr:uid="{3C6643E5-0318-44F1-9E47-AB13C8E422D9}">
      <formula1>INDIRECT($M$72)</formula1>
    </dataValidation>
    <dataValidation type="list" allowBlank="1" showInputMessage="1" showErrorMessage="1" sqref="N73" xr:uid="{C2916896-FDD0-4922-B945-327D54D6B322}">
      <formula1>INDIRECT($M$73)</formula1>
    </dataValidation>
    <dataValidation type="list" allowBlank="1" showInputMessage="1" showErrorMessage="1" sqref="N74" xr:uid="{5B5A3AC6-9773-4FA4-9E03-F953CEA9C806}">
      <formula1>INDIRECT($M$74)</formula1>
    </dataValidation>
    <dataValidation type="list" allowBlank="1" showInputMessage="1" showErrorMessage="1" sqref="N75" xr:uid="{E168D30A-3856-477A-87A6-9A1F4137EB8A}">
      <formula1>INDIRECT($M$75)</formula1>
    </dataValidation>
    <dataValidation type="list" allowBlank="1" showInputMessage="1" showErrorMessage="1" sqref="N76" xr:uid="{A2F0FFCD-9610-482A-BF4E-FDA1E12490A3}">
      <formula1>INDIRECT($M$76)</formula1>
    </dataValidation>
    <dataValidation type="list" allowBlank="1" showInputMessage="1" showErrorMessage="1" sqref="N77" xr:uid="{3514298E-29F2-455C-AD0E-3BB3A8928CE5}">
      <formula1>INDIRECT($M$77)</formula1>
    </dataValidation>
    <dataValidation type="list" allowBlank="1" showInputMessage="1" showErrorMessage="1" sqref="N78" xr:uid="{F2374104-7A2A-4BFE-B674-58032EBF31DD}">
      <formula1>INDIRECT($M$78)</formula1>
    </dataValidation>
    <dataValidation type="list" allowBlank="1" showInputMessage="1" showErrorMessage="1" sqref="N79" xr:uid="{2CFDFB3B-C079-409C-ACB4-E401261F219B}">
      <formula1>INDIRECT($M$79)</formula1>
    </dataValidation>
    <dataValidation type="list" allowBlank="1" showInputMessage="1" showErrorMessage="1" sqref="N80" xr:uid="{7807B795-7125-4FB6-9783-F48293319671}">
      <formula1>INDIRECT($M$80)</formula1>
    </dataValidation>
    <dataValidation type="list" allowBlank="1" showInputMessage="1" showErrorMessage="1" sqref="N81" xr:uid="{53E19BDC-593D-421A-9627-07F93C715028}">
      <formula1>INDIRECT($M$81)</formula1>
    </dataValidation>
    <dataValidation type="list" allowBlank="1" showInputMessage="1" showErrorMessage="1" sqref="N82:N103" xr:uid="{552DB5C5-8813-4A48-9983-7E34309632C5}">
      <formula1>INDIRECT($M$82)</formula1>
    </dataValidation>
    <dataValidation type="list" allowBlank="1" showInputMessage="1" showErrorMessage="1" sqref="C4:C103" xr:uid="{1005CE57-2F8E-49E5-A78A-A0C72ECCBD9F}">
      <formula1>$AH$2:$AH$5</formula1>
    </dataValidation>
    <dataValidation type="list" allowBlank="1" showInputMessage="1" showErrorMessage="1" sqref="F4:F103" xr:uid="{F30668A7-66FA-4226-9A7B-718B2B2E9194}">
      <formula1>$AI$2:$AI$4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A0FB3-6B93-4302-A159-F9B7904CAA80}">
  <dimension ref="A1:AW74"/>
  <sheetViews>
    <sheetView zoomScale="96" zoomScaleNormal="96" workbookViewId="0">
      <pane ySplit="3" topLeftCell="N52" activePane="bottomLeft" state="frozen"/>
      <selection pane="bottomLeft" activeCell="N55" sqref="N55"/>
      <selection activeCell="H1" sqref="H1"/>
    </sheetView>
  </sheetViews>
  <sheetFormatPr defaultRowHeight="14.25"/>
  <cols>
    <col min="1" max="1" width="6.25" style="40" customWidth="1"/>
    <col min="2" max="2" width="12" customWidth="1"/>
    <col min="3" max="3" width="9.375" customWidth="1"/>
    <col min="4" max="4" width="25.125" customWidth="1"/>
    <col min="5" max="5" width="35.25" customWidth="1"/>
    <col min="6" max="6" width="10" customWidth="1"/>
    <col min="7" max="7" width="13" customWidth="1"/>
    <col min="9" max="9" width="10.625" customWidth="1"/>
    <col min="10" max="10" width="12.75" customWidth="1"/>
    <col min="11" max="11" width="13.125" style="53" customWidth="1"/>
    <col min="12" max="12" width="13" customWidth="1"/>
    <col min="13" max="13" width="14.25" customWidth="1"/>
    <col min="14" max="14" width="29.5" customWidth="1"/>
    <col min="15" max="15" width="18.5" style="53" customWidth="1"/>
    <col min="16" max="16" width="15.375" style="53" customWidth="1"/>
    <col min="17" max="17" width="18.5" customWidth="1"/>
    <col min="18" max="18" width="15.625" customWidth="1"/>
    <col min="19" max="19" width="14.5" customWidth="1"/>
    <col min="20" max="21" width="14.875" customWidth="1"/>
    <col min="22" max="22" width="14.5" customWidth="1"/>
    <col min="23" max="23" width="16.125" customWidth="1"/>
    <col min="24" max="24" width="16.625" customWidth="1"/>
    <col min="25" max="25" width="26.25" customWidth="1"/>
    <col min="26" max="33" width="9" customWidth="1"/>
    <col min="34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customWidth="1"/>
  </cols>
  <sheetData>
    <row r="1" spans="1:49" ht="18">
      <c r="A1" s="77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2"/>
      <c r="L1" s="59"/>
      <c r="M1" s="59"/>
      <c r="N1" s="59"/>
    </row>
    <row r="2" spans="1:49" ht="48.75" customHeight="1">
      <c r="A2" s="1552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53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72">
        <v>1</v>
      </c>
      <c r="B4" s="73" t="s">
        <v>1450</v>
      </c>
      <c r="C4" s="74" t="s">
        <v>48</v>
      </c>
      <c r="D4" s="74" t="s">
        <v>1451</v>
      </c>
      <c r="E4" s="74" t="s">
        <v>961</v>
      </c>
      <c r="F4" s="74" t="s">
        <v>33</v>
      </c>
      <c r="G4" s="75">
        <v>13000</v>
      </c>
      <c r="H4" s="76">
        <v>1</v>
      </c>
      <c r="I4" s="74" t="s">
        <v>51</v>
      </c>
      <c r="J4" s="75">
        <v>13000</v>
      </c>
      <c r="K4" s="76">
        <v>0</v>
      </c>
      <c r="L4" s="75">
        <v>13000</v>
      </c>
      <c r="M4" s="35" t="s">
        <v>52</v>
      </c>
      <c r="N4" s="36" t="s">
        <v>46</v>
      </c>
      <c r="O4" s="54"/>
      <c r="P4" s="141" t="s">
        <v>684</v>
      </c>
      <c r="Q4" s="11" t="s">
        <v>1452</v>
      </c>
      <c r="R4" s="141" t="s">
        <v>684</v>
      </c>
      <c r="S4" s="38" t="s">
        <v>1453</v>
      </c>
      <c r="T4" s="23" t="s">
        <v>1454</v>
      </c>
      <c r="U4" s="23" t="s">
        <v>1455</v>
      </c>
      <c r="V4" s="23" t="s">
        <v>1455</v>
      </c>
      <c r="W4" s="23" t="s">
        <v>1456</v>
      </c>
      <c r="X4" s="83">
        <v>13000</v>
      </c>
      <c r="Y4" s="55" t="s">
        <v>58</v>
      </c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customHeight="1">
      <c r="A5" s="72">
        <v>2</v>
      </c>
      <c r="B5" s="60" t="s">
        <v>1450</v>
      </c>
      <c r="C5" s="74" t="s">
        <v>48</v>
      </c>
      <c r="D5" s="56" t="s">
        <v>1451</v>
      </c>
      <c r="E5" s="56" t="s">
        <v>98</v>
      </c>
      <c r="F5" s="74" t="s">
        <v>33</v>
      </c>
      <c r="G5" s="57">
        <v>13000</v>
      </c>
      <c r="H5" s="61">
        <v>1</v>
      </c>
      <c r="I5" s="56" t="s">
        <v>51</v>
      </c>
      <c r="J5" s="57">
        <v>13000</v>
      </c>
      <c r="K5" s="61">
        <v>0</v>
      </c>
      <c r="L5" s="57">
        <v>13000</v>
      </c>
      <c r="M5" s="35" t="s">
        <v>52</v>
      </c>
      <c r="N5" s="36" t="s">
        <v>46</v>
      </c>
      <c r="O5" s="33"/>
      <c r="P5" s="141" t="s">
        <v>684</v>
      </c>
      <c r="Q5" s="34" t="s">
        <v>1457</v>
      </c>
      <c r="R5" s="141" t="s">
        <v>684</v>
      </c>
      <c r="S5" s="23" t="s">
        <v>1458</v>
      </c>
      <c r="T5" s="23" t="s">
        <v>1454</v>
      </c>
      <c r="U5" s="23" t="s">
        <v>1455</v>
      </c>
      <c r="V5" s="23" t="s">
        <v>1455</v>
      </c>
      <c r="W5" s="23" t="s">
        <v>1456</v>
      </c>
      <c r="X5" s="172">
        <v>13000</v>
      </c>
      <c r="Y5" s="55" t="s">
        <v>66</v>
      </c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customHeight="1">
      <c r="A6" s="72">
        <v>3</v>
      </c>
      <c r="B6" s="60" t="s">
        <v>1450</v>
      </c>
      <c r="C6" s="74" t="s">
        <v>48</v>
      </c>
      <c r="D6" s="56" t="s">
        <v>1451</v>
      </c>
      <c r="E6" s="56" t="s">
        <v>1459</v>
      </c>
      <c r="F6" s="74" t="s">
        <v>33</v>
      </c>
      <c r="G6" s="57">
        <v>6500</v>
      </c>
      <c r="H6" s="61">
        <v>3</v>
      </c>
      <c r="I6" s="56" t="s">
        <v>51</v>
      </c>
      <c r="J6" s="57">
        <v>19500</v>
      </c>
      <c r="K6" s="61">
        <v>0</v>
      </c>
      <c r="L6" s="57">
        <v>19500</v>
      </c>
      <c r="M6" s="35" t="s">
        <v>52</v>
      </c>
      <c r="N6" s="36" t="s">
        <v>46</v>
      </c>
      <c r="O6" s="33"/>
      <c r="P6" s="141" t="s">
        <v>684</v>
      </c>
      <c r="Q6" s="140" t="s">
        <v>1460</v>
      </c>
      <c r="R6" s="141" t="s">
        <v>684</v>
      </c>
      <c r="S6" s="38" t="s">
        <v>1461</v>
      </c>
      <c r="T6" s="23" t="s">
        <v>1454</v>
      </c>
      <c r="U6" s="23" t="s">
        <v>1455</v>
      </c>
      <c r="V6" s="23" t="s">
        <v>1455</v>
      </c>
      <c r="W6" s="23" t="s">
        <v>1456</v>
      </c>
      <c r="X6" s="172">
        <v>19500</v>
      </c>
      <c r="Y6" s="55" t="s">
        <v>74</v>
      </c>
      <c r="AH6" s="48"/>
    </row>
    <row r="7" spans="1:49" s="40" customFormat="1" ht="33.75" customHeight="1">
      <c r="A7" s="72">
        <v>4</v>
      </c>
      <c r="B7" s="60" t="s">
        <v>1450</v>
      </c>
      <c r="C7" s="74" t="s">
        <v>48</v>
      </c>
      <c r="D7" s="56" t="s">
        <v>1451</v>
      </c>
      <c r="E7" s="56" t="s">
        <v>116</v>
      </c>
      <c r="F7" s="74" t="s">
        <v>33</v>
      </c>
      <c r="G7" s="57">
        <v>30000</v>
      </c>
      <c r="H7" s="61">
        <v>1</v>
      </c>
      <c r="I7" s="56" t="s">
        <v>51</v>
      </c>
      <c r="J7" s="57">
        <v>30000</v>
      </c>
      <c r="K7" s="61">
        <v>0</v>
      </c>
      <c r="L7" s="57">
        <v>30000</v>
      </c>
      <c r="M7" s="35" t="s">
        <v>52</v>
      </c>
      <c r="N7" s="36" t="s">
        <v>46</v>
      </c>
      <c r="O7" s="33"/>
      <c r="P7" s="141" t="s">
        <v>684</v>
      </c>
      <c r="Q7" s="37" t="s">
        <v>1321</v>
      </c>
      <c r="R7" s="141" t="s">
        <v>684</v>
      </c>
      <c r="S7" s="38" t="s">
        <v>1462</v>
      </c>
      <c r="T7" s="23" t="s">
        <v>1454</v>
      </c>
      <c r="U7" s="23" t="s">
        <v>1455</v>
      </c>
      <c r="V7" s="23" t="s">
        <v>1455</v>
      </c>
      <c r="W7" s="23" t="s">
        <v>1456</v>
      </c>
      <c r="X7" s="172">
        <v>30000</v>
      </c>
      <c r="Y7" s="50" t="s">
        <v>82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customHeight="1">
      <c r="A8" s="72">
        <v>5</v>
      </c>
      <c r="B8" s="60" t="s">
        <v>1450</v>
      </c>
      <c r="C8" s="74" t="s">
        <v>48</v>
      </c>
      <c r="D8" s="56" t="s">
        <v>1463</v>
      </c>
      <c r="E8" s="56" t="s">
        <v>1464</v>
      </c>
      <c r="F8" s="74" t="s">
        <v>33</v>
      </c>
      <c r="G8" s="57">
        <v>14900</v>
      </c>
      <c r="H8" s="61">
        <v>1</v>
      </c>
      <c r="I8" s="56" t="s">
        <v>51</v>
      </c>
      <c r="J8" s="57">
        <v>14900</v>
      </c>
      <c r="K8" s="61">
        <v>0</v>
      </c>
      <c r="L8" s="57">
        <v>14900</v>
      </c>
      <c r="M8" s="12" t="s">
        <v>52</v>
      </c>
      <c r="N8" s="25" t="s">
        <v>46</v>
      </c>
      <c r="O8" s="10" t="s">
        <v>682</v>
      </c>
      <c r="P8" s="10" t="s">
        <v>682</v>
      </c>
      <c r="Q8" s="11" t="s">
        <v>1138</v>
      </c>
      <c r="R8" s="141" t="s">
        <v>682</v>
      </c>
      <c r="S8" s="23" t="s">
        <v>1465</v>
      </c>
      <c r="T8" s="23" t="s">
        <v>1104</v>
      </c>
      <c r="U8" s="23" t="s">
        <v>1104</v>
      </c>
      <c r="V8" s="23" t="s">
        <v>1104</v>
      </c>
      <c r="W8" s="13" t="s">
        <v>1466</v>
      </c>
      <c r="X8" s="14">
        <v>14900</v>
      </c>
      <c r="Y8" s="55"/>
    </row>
    <row r="9" spans="1:49" ht="24.95" customHeight="1">
      <c r="A9" s="72">
        <v>6</v>
      </c>
      <c r="B9" s="60" t="s">
        <v>1450</v>
      </c>
      <c r="C9" s="74" t="s">
        <v>17</v>
      </c>
      <c r="D9" s="56" t="s">
        <v>1463</v>
      </c>
      <c r="E9" s="56" t="s">
        <v>1467</v>
      </c>
      <c r="F9" s="74" t="s">
        <v>59</v>
      </c>
      <c r="G9" s="57">
        <v>36000</v>
      </c>
      <c r="H9" s="61">
        <v>1</v>
      </c>
      <c r="I9" s="56" t="s">
        <v>51</v>
      </c>
      <c r="J9" s="57">
        <v>36000</v>
      </c>
      <c r="K9" s="61">
        <v>0</v>
      </c>
      <c r="L9" s="57">
        <v>36000</v>
      </c>
      <c r="M9" s="12" t="s">
        <v>52</v>
      </c>
      <c r="N9" s="25" t="s">
        <v>46</v>
      </c>
      <c r="O9" s="10" t="s">
        <v>1421</v>
      </c>
      <c r="P9" s="10" t="s">
        <v>1421</v>
      </c>
      <c r="Q9" s="11" t="s">
        <v>1468</v>
      </c>
      <c r="R9" s="141" t="s">
        <v>1186</v>
      </c>
      <c r="S9" s="13" t="s">
        <v>1469</v>
      </c>
      <c r="T9" s="13" t="s">
        <v>1192</v>
      </c>
      <c r="U9" s="13" t="s">
        <v>1191</v>
      </c>
      <c r="V9" s="13" t="s">
        <v>1191</v>
      </c>
      <c r="W9" s="13" t="s">
        <v>1389</v>
      </c>
      <c r="X9" s="14">
        <v>36000</v>
      </c>
      <c r="Y9" s="29"/>
    </row>
    <row r="10" spans="1:49" ht="24.95" customHeight="1">
      <c r="A10" s="72">
        <v>7</v>
      </c>
      <c r="B10" s="60" t="s">
        <v>1450</v>
      </c>
      <c r="C10" s="74" t="s">
        <v>48</v>
      </c>
      <c r="D10" s="56" t="s">
        <v>1470</v>
      </c>
      <c r="E10" s="56" t="s">
        <v>961</v>
      </c>
      <c r="F10" s="74" t="s">
        <v>33</v>
      </c>
      <c r="G10" s="57">
        <v>13000</v>
      </c>
      <c r="H10" s="61">
        <v>1</v>
      </c>
      <c r="I10" s="56" t="s">
        <v>51</v>
      </c>
      <c r="J10" s="57">
        <v>13000</v>
      </c>
      <c r="K10" s="61">
        <v>0</v>
      </c>
      <c r="L10" s="57">
        <v>13000</v>
      </c>
      <c r="M10" s="12" t="s">
        <v>52</v>
      </c>
      <c r="N10" s="25" t="s">
        <v>46</v>
      </c>
      <c r="O10" s="10" t="s">
        <v>1195</v>
      </c>
      <c r="P10" s="10" t="s">
        <v>1195</v>
      </c>
      <c r="Q10" s="11" t="s">
        <v>1471</v>
      </c>
      <c r="R10" s="141" t="s">
        <v>682</v>
      </c>
      <c r="S10" s="13" t="s">
        <v>1472</v>
      </c>
      <c r="T10" s="13" t="s">
        <v>1104</v>
      </c>
      <c r="U10" s="13" t="s">
        <v>682</v>
      </c>
      <c r="V10" s="13" t="s">
        <v>682</v>
      </c>
      <c r="W10" s="13" t="s">
        <v>701</v>
      </c>
      <c r="X10" s="14">
        <v>13000</v>
      </c>
      <c r="Y10" s="29"/>
    </row>
    <row r="11" spans="1:49" ht="24.95" customHeight="1">
      <c r="A11" s="72">
        <v>8</v>
      </c>
      <c r="B11" s="60" t="s">
        <v>1450</v>
      </c>
      <c r="C11" s="74" t="s">
        <v>48</v>
      </c>
      <c r="D11" s="56" t="s">
        <v>1470</v>
      </c>
      <c r="E11" s="56" t="s">
        <v>1459</v>
      </c>
      <c r="F11" s="74" t="s">
        <v>33</v>
      </c>
      <c r="G11" s="57">
        <v>6500</v>
      </c>
      <c r="H11" s="61">
        <v>5</v>
      </c>
      <c r="I11" s="56" t="s">
        <v>51</v>
      </c>
      <c r="J11" s="57">
        <v>32500</v>
      </c>
      <c r="K11" s="61">
        <v>0</v>
      </c>
      <c r="L11" s="57">
        <v>32500</v>
      </c>
      <c r="M11" s="12" t="s">
        <v>52</v>
      </c>
      <c r="N11" s="25" t="s">
        <v>46</v>
      </c>
      <c r="O11" s="138" t="s">
        <v>696</v>
      </c>
      <c r="P11" s="138" t="s">
        <v>696</v>
      </c>
      <c r="Q11" s="11" t="s">
        <v>1460</v>
      </c>
      <c r="R11" s="13" t="s">
        <v>696</v>
      </c>
      <c r="S11" s="13" t="s">
        <v>1473</v>
      </c>
      <c r="T11" s="13" t="s">
        <v>1474</v>
      </c>
      <c r="U11" s="13" t="s">
        <v>1475</v>
      </c>
      <c r="V11" s="13" t="s">
        <v>1193</v>
      </c>
      <c r="W11" s="13" t="s">
        <v>701</v>
      </c>
      <c r="X11" s="14">
        <v>32500</v>
      </c>
      <c r="Y11" s="29"/>
    </row>
    <row r="12" spans="1:49" ht="24.95" customHeight="1">
      <c r="A12" s="72">
        <v>9</v>
      </c>
      <c r="B12" s="60" t="s">
        <v>1450</v>
      </c>
      <c r="C12" s="74" t="s">
        <v>48</v>
      </c>
      <c r="D12" s="56" t="s">
        <v>1470</v>
      </c>
      <c r="E12" s="56" t="s">
        <v>76</v>
      </c>
      <c r="F12" s="74" t="s">
        <v>33</v>
      </c>
      <c r="G12" s="57">
        <v>5700</v>
      </c>
      <c r="H12" s="61">
        <v>1</v>
      </c>
      <c r="I12" s="56" t="s">
        <v>51</v>
      </c>
      <c r="J12" s="57">
        <v>5700</v>
      </c>
      <c r="K12" s="61">
        <v>0</v>
      </c>
      <c r="L12" s="57">
        <v>5700</v>
      </c>
      <c r="M12" s="12" t="s">
        <v>52</v>
      </c>
      <c r="N12" s="25" t="s">
        <v>46</v>
      </c>
      <c r="O12" s="10" t="s">
        <v>1195</v>
      </c>
      <c r="P12" s="10" t="s">
        <v>1195</v>
      </c>
      <c r="Q12" s="11" t="s">
        <v>1471</v>
      </c>
      <c r="R12" s="141" t="s">
        <v>1195</v>
      </c>
      <c r="S12" s="13" t="s">
        <v>1472</v>
      </c>
      <c r="T12" s="13" t="s">
        <v>1104</v>
      </c>
      <c r="U12" s="13" t="s">
        <v>682</v>
      </c>
      <c r="V12" s="13" t="s">
        <v>682</v>
      </c>
      <c r="W12" s="13" t="s">
        <v>701</v>
      </c>
      <c r="X12" s="14">
        <v>5700</v>
      </c>
      <c r="Y12" s="26"/>
    </row>
    <row r="13" spans="1:49" ht="24.95" customHeight="1">
      <c r="A13" s="72">
        <v>10</v>
      </c>
      <c r="B13" s="60" t="s">
        <v>1450</v>
      </c>
      <c r="C13" s="74" t="s">
        <v>48</v>
      </c>
      <c r="D13" s="56" t="s">
        <v>1476</v>
      </c>
      <c r="E13" s="56" t="s">
        <v>50</v>
      </c>
      <c r="F13" s="74" t="s">
        <v>33</v>
      </c>
      <c r="G13" s="57">
        <v>22000</v>
      </c>
      <c r="H13" s="61">
        <v>1</v>
      </c>
      <c r="I13" s="56" t="s">
        <v>51</v>
      </c>
      <c r="J13" s="57">
        <v>22000</v>
      </c>
      <c r="K13" s="61">
        <v>0</v>
      </c>
      <c r="L13" s="57">
        <v>22000</v>
      </c>
      <c r="M13" s="12" t="s">
        <v>52</v>
      </c>
      <c r="N13" s="25" t="s">
        <v>46</v>
      </c>
      <c r="O13" s="10" t="s">
        <v>1477</v>
      </c>
      <c r="P13" s="10" t="s">
        <v>1478</v>
      </c>
      <c r="Q13" s="11" t="s">
        <v>1471</v>
      </c>
      <c r="R13" s="13" t="s">
        <v>1478</v>
      </c>
      <c r="S13" s="13" t="s">
        <v>1479</v>
      </c>
      <c r="T13" s="13" t="s">
        <v>1480</v>
      </c>
      <c r="U13" s="13" t="s">
        <v>1481</v>
      </c>
      <c r="V13" s="13" t="s">
        <v>1481</v>
      </c>
      <c r="W13" s="13" t="s">
        <v>1481</v>
      </c>
      <c r="X13" s="14">
        <v>22000</v>
      </c>
      <c r="Y13" s="26"/>
    </row>
    <row r="14" spans="1:49" ht="24.95" customHeight="1">
      <c r="A14" s="72">
        <v>11</v>
      </c>
      <c r="B14" s="60" t="s">
        <v>1450</v>
      </c>
      <c r="C14" s="74" t="s">
        <v>48</v>
      </c>
      <c r="D14" s="56" t="s">
        <v>1482</v>
      </c>
      <c r="E14" s="56" t="s">
        <v>50</v>
      </c>
      <c r="F14" s="74" t="s">
        <v>33</v>
      </c>
      <c r="G14" s="57">
        <v>22000</v>
      </c>
      <c r="H14" s="61">
        <v>2</v>
      </c>
      <c r="I14" s="56" t="s">
        <v>51</v>
      </c>
      <c r="J14" s="57">
        <v>44000</v>
      </c>
      <c r="K14" s="61">
        <v>0</v>
      </c>
      <c r="L14" s="57">
        <v>44000</v>
      </c>
      <c r="M14" s="35" t="s">
        <v>52</v>
      </c>
      <c r="N14" s="25" t="s">
        <v>46</v>
      </c>
      <c r="O14" s="10" t="s">
        <v>1196</v>
      </c>
      <c r="P14" s="10" t="s">
        <v>1196</v>
      </c>
      <c r="Q14" s="11" t="s">
        <v>1452</v>
      </c>
      <c r="R14" s="13" t="s">
        <v>372</v>
      </c>
      <c r="S14" s="13" t="s">
        <v>1483</v>
      </c>
      <c r="T14" s="13" t="s">
        <v>735</v>
      </c>
      <c r="U14" s="13" t="s">
        <v>129</v>
      </c>
      <c r="V14" s="13" t="s">
        <v>129</v>
      </c>
      <c r="W14" s="13" t="s">
        <v>129</v>
      </c>
      <c r="X14" s="14">
        <v>44000</v>
      </c>
      <c r="Y14" s="26"/>
    </row>
    <row r="15" spans="1:49" ht="24.95" customHeight="1">
      <c r="A15" s="72">
        <v>12</v>
      </c>
      <c r="B15" s="60" t="s">
        <v>1450</v>
      </c>
      <c r="C15" s="74" t="s">
        <v>48</v>
      </c>
      <c r="D15" s="56" t="s">
        <v>1482</v>
      </c>
      <c r="E15" s="56" t="s">
        <v>961</v>
      </c>
      <c r="F15" s="74" t="s">
        <v>33</v>
      </c>
      <c r="G15" s="57">
        <v>13000</v>
      </c>
      <c r="H15" s="61">
        <v>1</v>
      </c>
      <c r="I15" s="56" t="s">
        <v>51</v>
      </c>
      <c r="J15" s="57">
        <v>13000</v>
      </c>
      <c r="K15" s="61">
        <v>0</v>
      </c>
      <c r="L15" s="57">
        <v>13000</v>
      </c>
      <c r="M15" s="12" t="s">
        <v>52</v>
      </c>
      <c r="N15" s="25" t="s">
        <v>46</v>
      </c>
      <c r="O15" s="10" t="s">
        <v>1196</v>
      </c>
      <c r="P15" s="10" t="s">
        <v>1196</v>
      </c>
      <c r="Q15" s="11" t="s">
        <v>1452</v>
      </c>
      <c r="R15" s="13" t="s">
        <v>372</v>
      </c>
      <c r="S15" s="13" t="s">
        <v>1483</v>
      </c>
      <c r="T15" s="13" t="s">
        <v>735</v>
      </c>
      <c r="U15" s="13" t="s">
        <v>129</v>
      </c>
      <c r="V15" s="13" t="s">
        <v>129</v>
      </c>
      <c r="W15" s="13" t="s">
        <v>129</v>
      </c>
      <c r="X15" s="14">
        <v>13000</v>
      </c>
      <c r="Y15" s="26"/>
    </row>
    <row r="16" spans="1:49" ht="24.95" customHeight="1">
      <c r="A16" s="72">
        <v>13</v>
      </c>
      <c r="B16" s="60" t="s">
        <v>1450</v>
      </c>
      <c r="C16" s="74" t="s">
        <v>48</v>
      </c>
      <c r="D16" s="56" t="s">
        <v>1482</v>
      </c>
      <c r="E16" s="56" t="s">
        <v>847</v>
      </c>
      <c r="F16" s="74" t="s">
        <v>33</v>
      </c>
      <c r="G16" s="57">
        <v>18000</v>
      </c>
      <c r="H16" s="61">
        <v>1</v>
      </c>
      <c r="I16" s="56" t="s">
        <v>51</v>
      </c>
      <c r="J16" s="57">
        <v>18000</v>
      </c>
      <c r="K16" s="61">
        <v>0</v>
      </c>
      <c r="L16" s="57">
        <v>18000</v>
      </c>
      <c r="M16" s="35" t="s">
        <v>52</v>
      </c>
      <c r="N16" s="25" t="s">
        <v>46</v>
      </c>
      <c r="O16" s="10" t="s">
        <v>1196</v>
      </c>
      <c r="P16" s="10" t="s">
        <v>1196</v>
      </c>
      <c r="Q16" s="37" t="s">
        <v>1321</v>
      </c>
      <c r="R16" s="13" t="s">
        <v>372</v>
      </c>
      <c r="S16" s="13" t="s">
        <v>1484</v>
      </c>
      <c r="T16" s="13" t="s">
        <v>735</v>
      </c>
      <c r="U16" s="13" t="s">
        <v>129</v>
      </c>
      <c r="V16" s="13" t="s">
        <v>129</v>
      </c>
      <c r="W16" s="13" t="s">
        <v>129</v>
      </c>
      <c r="X16" s="14">
        <v>18000</v>
      </c>
      <c r="Y16" s="26"/>
    </row>
    <row r="17" spans="1:25" ht="24.95" customHeight="1">
      <c r="A17" s="72">
        <v>14</v>
      </c>
      <c r="B17" s="60" t="s">
        <v>1450</v>
      </c>
      <c r="C17" s="74" t="s">
        <v>48</v>
      </c>
      <c r="D17" s="56" t="s">
        <v>1482</v>
      </c>
      <c r="E17" s="56" t="s">
        <v>116</v>
      </c>
      <c r="F17" s="74" t="s">
        <v>33</v>
      </c>
      <c r="G17" s="57">
        <v>30000</v>
      </c>
      <c r="H17" s="61">
        <v>1</v>
      </c>
      <c r="I17" s="56" t="s">
        <v>51</v>
      </c>
      <c r="J17" s="57">
        <v>30000</v>
      </c>
      <c r="K17" s="61">
        <v>0</v>
      </c>
      <c r="L17" s="57">
        <v>30000</v>
      </c>
      <c r="M17" s="35" t="s">
        <v>52</v>
      </c>
      <c r="N17" s="25" t="s">
        <v>46</v>
      </c>
      <c r="O17" s="10" t="s">
        <v>1196</v>
      </c>
      <c r="P17" s="10" t="s">
        <v>1196</v>
      </c>
      <c r="Q17" s="37" t="s">
        <v>1321</v>
      </c>
      <c r="R17" s="13" t="s">
        <v>372</v>
      </c>
      <c r="S17" s="13" t="s">
        <v>1484</v>
      </c>
      <c r="T17" s="13" t="s">
        <v>735</v>
      </c>
      <c r="U17" s="13" t="s">
        <v>129</v>
      </c>
      <c r="V17" s="13" t="s">
        <v>129</v>
      </c>
      <c r="W17" s="13" t="s">
        <v>129</v>
      </c>
      <c r="X17" s="14">
        <v>30000</v>
      </c>
      <c r="Y17" s="26"/>
    </row>
    <row r="18" spans="1:25" ht="24.95" customHeight="1">
      <c r="A18" s="72">
        <v>15</v>
      </c>
      <c r="B18" s="60" t="s">
        <v>1450</v>
      </c>
      <c r="C18" s="74" t="s">
        <v>48</v>
      </c>
      <c r="D18" s="56" t="s">
        <v>1482</v>
      </c>
      <c r="E18" s="56" t="s">
        <v>98</v>
      </c>
      <c r="F18" s="74" t="s">
        <v>33</v>
      </c>
      <c r="G18" s="57">
        <v>13000</v>
      </c>
      <c r="H18" s="61">
        <v>1</v>
      </c>
      <c r="I18" s="56" t="s">
        <v>51</v>
      </c>
      <c r="J18" s="57">
        <v>13000</v>
      </c>
      <c r="K18" s="61">
        <v>0</v>
      </c>
      <c r="L18" s="57">
        <v>13000</v>
      </c>
      <c r="M18" s="35" t="s">
        <v>52</v>
      </c>
      <c r="N18" s="25" t="s">
        <v>46</v>
      </c>
      <c r="O18" s="10" t="s">
        <v>1196</v>
      </c>
      <c r="P18" s="10" t="s">
        <v>1196</v>
      </c>
      <c r="Q18" s="11" t="s">
        <v>1457</v>
      </c>
      <c r="R18" s="13" t="s">
        <v>372</v>
      </c>
      <c r="S18" s="13" t="s">
        <v>1485</v>
      </c>
      <c r="T18" s="13" t="s">
        <v>735</v>
      </c>
      <c r="U18" s="13" t="s">
        <v>129</v>
      </c>
      <c r="V18" s="13" t="s">
        <v>129</v>
      </c>
      <c r="W18" s="13" t="s">
        <v>129</v>
      </c>
      <c r="X18" s="14">
        <v>13000</v>
      </c>
      <c r="Y18" s="26"/>
    </row>
    <row r="19" spans="1:25" ht="24.95" customHeight="1">
      <c r="A19" s="72">
        <v>16</v>
      </c>
      <c r="B19" s="60" t="s">
        <v>1450</v>
      </c>
      <c r="C19" s="74" t="s">
        <v>48</v>
      </c>
      <c r="D19" s="56" t="s">
        <v>1486</v>
      </c>
      <c r="E19" s="56" t="s">
        <v>669</v>
      </c>
      <c r="F19" s="74" t="s">
        <v>33</v>
      </c>
      <c r="G19" s="57">
        <v>30000</v>
      </c>
      <c r="H19" s="61">
        <v>1</v>
      </c>
      <c r="I19" s="56" t="s">
        <v>51</v>
      </c>
      <c r="J19" s="57">
        <v>30000</v>
      </c>
      <c r="K19" s="61">
        <v>0</v>
      </c>
      <c r="L19" s="57">
        <v>30000</v>
      </c>
      <c r="M19" s="12" t="s">
        <v>52</v>
      </c>
      <c r="N19" s="25" t="s">
        <v>46</v>
      </c>
      <c r="O19" s="191">
        <v>243308</v>
      </c>
      <c r="P19" s="191">
        <v>243308</v>
      </c>
      <c r="Q19" s="11" t="s">
        <v>1452</v>
      </c>
      <c r="R19" s="13" t="s">
        <v>1487</v>
      </c>
      <c r="S19" s="138" t="s">
        <v>1488</v>
      </c>
      <c r="T19" s="13" t="s">
        <v>617</v>
      </c>
      <c r="U19" s="13" t="s">
        <v>609</v>
      </c>
      <c r="V19" s="13" t="s">
        <v>609</v>
      </c>
      <c r="W19" s="13" t="s">
        <v>609</v>
      </c>
      <c r="X19" s="14">
        <v>30000</v>
      </c>
      <c r="Y19" s="26"/>
    </row>
    <row r="20" spans="1:25" ht="24.95" customHeight="1">
      <c r="A20" s="72">
        <v>17</v>
      </c>
      <c r="B20" s="60" t="s">
        <v>1450</v>
      </c>
      <c r="C20" s="74" t="s">
        <v>48</v>
      </c>
      <c r="D20" s="56" t="s">
        <v>1486</v>
      </c>
      <c r="E20" s="56" t="s">
        <v>1489</v>
      </c>
      <c r="F20" s="74" t="s">
        <v>33</v>
      </c>
      <c r="G20" s="57">
        <v>27200</v>
      </c>
      <c r="H20" s="61">
        <v>1</v>
      </c>
      <c r="I20" s="56" t="s">
        <v>51</v>
      </c>
      <c r="J20" s="57">
        <v>27200</v>
      </c>
      <c r="K20" s="61">
        <v>0</v>
      </c>
      <c r="L20" s="57">
        <v>27200</v>
      </c>
      <c r="M20" s="12" t="s">
        <v>52</v>
      </c>
      <c r="N20" s="36" t="s">
        <v>46</v>
      </c>
      <c r="O20" s="191">
        <v>243308</v>
      </c>
      <c r="P20" s="191">
        <v>243308</v>
      </c>
      <c r="Q20" s="11" t="s">
        <v>1490</v>
      </c>
      <c r="R20" s="13" t="s">
        <v>1487</v>
      </c>
      <c r="S20" s="13" t="s">
        <v>1491</v>
      </c>
      <c r="T20" s="13" t="s">
        <v>1492</v>
      </c>
      <c r="U20" s="13" t="s">
        <v>608</v>
      </c>
      <c r="V20" s="13" t="s">
        <v>608</v>
      </c>
      <c r="W20" s="13" t="s">
        <v>1234</v>
      </c>
      <c r="X20" s="14">
        <v>27200</v>
      </c>
      <c r="Y20" s="26"/>
    </row>
    <row r="21" spans="1:25" s="485" customFormat="1" ht="24.95" customHeight="1">
      <c r="A21" s="479">
        <v>18</v>
      </c>
      <c r="B21" s="60" t="s">
        <v>1450</v>
      </c>
      <c r="C21" s="56" t="s">
        <v>48</v>
      </c>
      <c r="D21" s="56" t="s">
        <v>1493</v>
      </c>
      <c r="E21" s="56" t="s">
        <v>50</v>
      </c>
      <c r="F21" s="56" t="s">
        <v>33</v>
      </c>
      <c r="G21" s="57">
        <v>22000</v>
      </c>
      <c r="H21" s="61">
        <v>1</v>
      </c>
      <c r="I21" s="56" t="s">
        <v>51</v>
      </c>
      <c r="J21" s="57">
        <v>22000</v>
      </c>
      <c r="K21" s="61">
        <v>0</v>
      </c>
      <c r="L21" s="57">
        <v>22000</v>
      </c>
      <c r="M21" s="480" t="s">
        <v>52</v>
      </c>
      <c r="N21" s="25" t="s">
        <v>46</v>
      </c>
      <c r="O21" s="481" t="s">
        <v>546</v>
      </c>
      <c r="P21" s="481" t="s">
        <v>546</v>
      </c>
      <c r="Q21" s="482" t="s">
        <v>303</v>
      </c>
      <c r="R21" s="481" t="s">
        <v>546</v>
      </c>
      <c r="S21" s="483" t="s">
        <v>1494</v>
      </c>
      <c r="T21" s="483" t="s">
        <v>1495</v>
      </c>
      <c r="U21" s="483" t="s">
        <v>1496</v>
      </c>
      <c r="V21" s="483" t="s">
        <v>1496</v>
      </c>
      <c r="W21" s="483" t="s">
        <v>1497</v>
      </c>
      <c r="X21" s="57">
        <v>22000</v>
      </c>
      <c r="Y21" s="484"/>
    </row>
    <row r="22" spans="1:25" s="485" customFormat="1" ht="24.95" customHeight="1">
      <c r="A22" s="479">
        <v>19</v>
      </c>
      <c r="B22" s="60" t="s">
        <v>1450</v>
      </c>
      <c r="C22" s="56" t="s">
        <v>48</v>
      </c>
      <c r="D22" s="56" t="s">
        <v>1493</v>
      </c>
      <c r="E22" s="56" t="s">
        <v>669</v>
      </c>
      <c r="F22" s="56" t="s">
        <v>33</v>
      </c>
      <c r="G22" s="57">
        <v>30000</v>
      </c>
      <c r="H22" s="61">
        <v>1</v>
      </c>
      <c r="I22" s="56" t="s">
        <v>51</v>
      </c>
      <c r="J22" s="57">
        <v>30000</v>
      </c>
      <c r="K22" s="61">
        <v>0</v>
      </c>
      <c r="L22" s="57">
        <v>30000</v>
      </c>
      <c r="M22" s="480" t="s">
        <v>52</v>
      </c>
      <c r="N22" s="25" t="s">
        <v>46</v>
      </c>
      <c r="O22" s="481" t="s">
        <v>546</v>
      </c>
      <c r="P22" s="481" t="s">
        <v>546</v>
      </c>
      <c r="Q22" s="482" t="s">
        <v>303</v>
      </c>
      <c r="R22" s="481" t="s">
        <v>546</v>
      </c>
      <c r="S22" s="483" t="s">
        <v>1494</v>
      </c>
      <c r="T22" s="483" t="s">
        <v>1495</v>
      </c>
      <c r="U22" s="483" t="s">
        <v>1496</v>
      </c>
      <c r="V22" s="483" t="s">
        <v>1496</v>
      </c>
      <c r="W22" s="483" t="s">
        <v>1497</v>
      </c>
      <c r="X22" s="57">
        <v>30000</v>
      </c>
      <c r="Y22" s="484"/>
    </row>
    <row r="23" spans="1:25" s="485" customFormat="1" ht="24.95" customHeight="1">
      <c r="A23" s="479">
        <v>20</v>
      </c>
      <c r="B23" s="60" t="s">
        <v>1450</v>
      </c>
      <c r="C23" s="56" t="s">
        <v>48</v>
      </c>
      <c r="D23" s="56" t="s">
        <v>1493</v>
      </c>
      <c r="E23" s="56" t="s">
        <v>116</v>
      </c>
      <c r="F23" s="56" t="s">
        <v>33</v>
      </c>
      <c r="G23" s="57">
        <v>30000</v>
      </c>
      <c r="H23" s="61">
        <v>1</v>
      </c>
      <c r="I23" s="56" t="s">
        <v>51</v>
      </c>
      <c r="J23" s="57">
        <v>30000</v>
      </c>
      <c r="K23" s="61">
        <v>0</v>
      </c>
      <c r="L23" s="57">
        <v>30000</v>
      </c>
      <c r="M23" s="480" t="s">
        <v>52</v>
      </c>
      <c r="N23" s="25" t="s">
        <v>46</v>
      </c>
      <c r="O23" s="481" t="s">
        <v>546</v>
      </c>
      <c r="P23" s="481" t="s">
        <v>546</v>
      </c>
      <c r="Q23" s="482" t="s">
        <v>1498</v>
      </c>
      <c r="R23" s="481" t="s">
        <v>546</v>
      </c>
      <c r="S23" s="483" t="s">
        <v>1499</v>
      </c>
      <c r="T23" s="483" t="s">
        <v>1496</v>
      </c>
      <c r="U23" s="483" t="s">
        <v>1496</v>
      </c>
      <c r="V23" s="483" t="s">
        <v>1496</v>
      </c>
      <c r="W23" s="483" t="s">
        <v>1497</v>
      </c>
      <c r="X23" s="57">
        <v>30000</v>
      </c>
      <c r="Y23" s="484"/>
    </row>
    <row r="24" spans="1:25" s="485" customFormat="1" ht="24.95" customHeight="1">
      <c r="A24" s="479">
        <v>21</v>
      </c>
      <c r="B24" s="60" t="s">
        <v>1450</v>
      </c>
      <c r="C24" s="56" t="s">
        <v>48</v>
      </c>
      <c r="D24" s="56" t="s">
        <v>1493</v>
      </c>
      <c r="E24" s="56" t="s">
        <v>125</v>
      </c>
      <c r="F24" s="56" t="s">
        <v>33</v>
      </c>
      <c r="G24" s="57">
        <v>7500</v>
      </c>
      <c r="H24" s="61">
        <v>1</v>
      </c>
      <c r="I24" s="56" t="s">
        <v>51</v>
      </c>
      <c r="J24" s="57">
        <v>7500</v>
      </c>
      <c r="K24" s="61">
        <v>0</v>
      </c>
      <c r="L24" s="57">
        <v>7500</v>
      </c>
      <c r="M24" s="480" t="s">
        <v>52</v>
      </c>
      <c r="N24" s="25" t="s">
        <v>46</v>
      </c>
      <c r="O24" s="481" t="s">
        <v>546</v>
      </c>
      <c r="P24" s="481" t="s">
        <v>546</v>
      </c>
      <c r="Q24" s="482" t="s">
        <v>303</v>
      </c>
      <c r="R24" s="481" t="s">
        <v>546</v>
      </c>
      <c r="S24" s="483" t="s">
        <v>1494</v>
      </c>
      <c r="T24" s="483" t="s">
        <v>1495</v>
      </c>
      <c r="U24" s="483" t="s">
        <v>1496</v>
      </c>
      <c r="V24" s="483" t="s">
        <v>1496</v>
      </c>
      <c r="W24" s="483" t="s">
        <v>1497</v>
      </c>
      <c r="X24" s="57">
        <v>7500</v>
      </c>
      <c r="Y24" s="484"/>
    </row>
    <row r="25" spans="1:25" ht="24.95" customHeight="1">
      <c r="A25" s="72">
        <v>22</v>
      </c>
      <c r="B25" s="60" t="s">
        <v>1450</v>
      </c>
      <c r="C25" s="74" t="s">
        <v>48</v>
      </c>
      <c r="D25" s="56" t="s">
        <v>1500</v>
      </c>
      <c r="E25" s="56" t="s">
        <v>50</v>
      </c>
      <c r="F25" s="74" t="s">
        <v>33</v>
      </c>
      <c r="G25" s="57">
        <v>22000</v>
      </c>
      <c r="H25" s="61">
        <v>1</v>
      </c>
      <c r="I25" s="56" t="s">
        <v>51</v>
      </c>
      <c r="J25" s="57">
        <v>22000</v>
      </c>
      <c r="K25" s="61">
        <v>0</v>
      </c>
      <c r="L25" s="57">
        <v>22000</v>
      </c>
      <c r="M25" s="12" t="s">
        <v>52</v>
      </c>
      <c r="N25" s="25" t="s">
        <v>46</v>
      </c>
      <c r="O25" s="10" t="s">
        <v>558</v>
      </c>
      <c r="P25" s="10" t="s">
        <v>558</v>
      </c>
      <c r="Q25" s="11" t="s">
        <v>303</v>
      </c>
      <c r="R25" s="13" t="s">
        <v>1501</v>
      </c>
      <c r="S25" s="13" t="s">
        <v>1502</v>
      </c>
      <c r="T25" s="13" t="s">
        <v>274</v>
      </c>
      <c r="U25" s="13" t="s">
        <v>1503</v>
      </c>
      <c r="V25" s="13" t="s">
        <v>1503</v>
      </c>
      <c r="W25" s="13" t="s">
        <v>53</v>
      </c>
      <c r="X25" s="14">
        <v>22000</v>
      </c>
      <c r="Y25" s="26"/>
    </row>
    <row r="26" spans="1:25" ht="24.95" customHeight="1">
      <c r="A26" s="72">
        <v>23</v>
      </c>
      <c r="B26" s="60" t="s">
        <v>1450</v>
      </c>
      <c r="C26" s="74" t="s">
        <v>48</v>
      </c>
      <c r="D26" s="56" t="s">
        <v>1500</v>
      </c>
      <c r="E26" s="56" t="s">
        <v>961</v>
      </c>
      <c r="F26" s="74" t="s">
        <v>33</v>
      </c>
      <c r="G26" s="57">
        <v>13000</v>
      </c>
      <c r="H26" s="61">
        <v>1</v>
      </c>
      <c r="I26" s="56" t="s">
        <v>51</v>
      </c>
      <c r="J26" s="57">
        <v>13000</v>
      </c>
      <c r="K26" s="61">
        <v>0</v>
      </c>
      <c r="L26" s="57">
        <v>13000</v>
      </c>
      <c r="M26" s="12" t="s">
        <v>52</v>
      </c>
      <c r="N26" s="25" t="s">
        <v>46</v>
      </c>
      <c r="O26" s="10" t="s">
        <v>1151</v>
      </c>
      <c r="P26" s="10" t="s">
        <v>1151</v>
      </c>
      <c r="Q26" s="11" t="s">
        <v>1504</v>
      </c>
      <c r="R26" s="13" t="s">
        <v>1505</v>
      </c>
      <c r="S26" s="13" t="s">
        <v>1506</v>
      </c>
      <c r="T26" s="13" t="s">
        <v>546</v>
      </c>
      <c r="U26" s="13" t="s">
        <v>1507</v>
      </c>
      <c r="V26" s="13" t="s">
        <v>1503</v>
      </c>
      <c r="W26" s="13" t="s">
        <v>53</v>
      </c>
      <c r="X26" s="14">
        <v>13000</v>
      </c>
      <c r="Y26" s="26"/>
    </row>
    <row r="27" spans="1:25" ht="24.95" customHeight="1">
      <c r="A27" s="72">
        <v>24</v>
      </c>
      <c r="B27" s="60" t="s">
        <v>1450</v>
      </c>
      <c r="C27" s="74" t="s">
        <v>48</v>
      </c>
      <c r="D27" s="56" t="s">
        <v>1500</v>
      </c>
      <c r="E27" s="56" t="s">
        <v>669</v>
      </c>
      <c r="F27" s="74" t="s">
        <v>33</v>
      </c>
      <c r="G27" s="57">
        <v>30000</v>
      </c>
      <c r="H27" s="61">
        <v>1</v>
      </c>
      <c r="I27" s="56" t="s">
        <v>51</v>
      </c>
      <c r="J27" s="57">
        <v>30000</v>
      </c>
      <c r="K27" s="61">
        <v>0</v>
      </c>
      <c r="L27" s="57">
        <v>30000</v>
      </c>
      <c r="M27" s="12" t="s">
        <v>52</v>
      </c>
      <c r="N27" s="25" t="s">
        <v>46</v>
      </c>
      <c r="O27" s="10" t="s">
        <v>558</v>
      </c>
      <c r="P27" s="10" t="s">
        <v>558</v>
      </c>
      <c r="Q27" s="11" t="s">
        <v>303</v>
      </c>
      <c r="R27" s="13" t="s">
        <v>1501</v>
      </c>
      <c r="S27" s="13" t="s">
        <v>1502</v>
      </c>
      <c r="T27" s="13" t="s">
        <v>274</v>
      </c>
      <c r="U27" s="13" t="s">
        <v>1503</v>
      </c>
      <c r="V27" s="13" t="s">
        <v>1503</v>
      </c>
      <c r="W27" s="13" t="s">
        <v>53</v>
      </c>
      <c r="X27" s="14">
        <v>30000</v>
      </c>
      <c r="Y27" s="26"/>
    </row>
    <row r="28" spans="1:25" ht="24.95" customHeight="1">
      <c r="A28" s="72">
        <v>25</v>
      </c>
      <c r="B28" s="60" t="s">
        <v>1450</v>
      </c>
      <c r="C28" s="74" t="s">
        <v>48</v>
      </c>
      <c r="D28" s="56" t="s">
        <v>1500</v>
      </c>
      <c r="E28" s="56" t="s">
        <v>1508</v>
      </c>
      <c r="F28" s="74" t="s">
        <v>33</v>
      </c>
      <c r="G28" s="57">
        <v>7500</v>
      </c>
      <c r="H28" s="61">
        <v>1</v>
      </c>
      <c r="I28" s="56" t="s">
        <v>51</v>
      </c>
      <c r="J28" s="57">
        <v>7500</v>
      </c>
      <c r="K28" s="61">
        <v>0</v>
      </c>
      <c r="L28" s="57">
        <v>7500</v>
      </c>
      <c r="M28" s="12" t="s">
        <v>52</v>
      </c>
      <c r="N28" s="25" t="s">
        <v>46</v>
      </c>
      <c r="O28" s="10" t="s">
        <v>558</v>
      </c>
      <c r="P28" s="10" t="s">
        <v>558</v>
      </c>
      <c r="Q28" s="11" t="s">
        <v>303</v>
      </c>
      <c r="R28" s="13" t="s">
        <v>1501</v>
      </c>
      <c r="S28" s="13" t="s">
        <v>1502</v>
      </c>
      <c r="T28" s="13" t="s">
        <v>274</v>
      </c>
      <c r="U28" s="13" t="s">
        <v>1503</v>
      </c>
      <c r="V28" s="13" t="s">
        <v>1503</v>
      </c>
      <c r="W28" s="13" t="s">
        <v>53</v>
      </c>
      <c r="X28" s="14">
        <v>7500</v>
      </c>
      <c r="Y28" s="26"/>
    </row>
    <row r="29" spans="1:25" ht="24.95" customHeight="1">
      <c r="A29" s="72">
        <v>26</v>
      </c>
      <c r="B29" s="60" t="s">
        <v>1450</v>
      </c>
      <c r="C29" s="74" t="s">
        <v>48</v>
      </c>
      <c r="D29" s="56" t="s">
        <v>1509</v>
      </c>
      <c r="E29" s="56" t="s">
        <v>1459</v>
      </c>
      <c r="F29" s="74" t="s">
        <v>33</v>
      </c>
      <c r="G29" s="57">
        <v>6500</v>
      </c>
      <c r="H29" s="61">
        <v>5</v>
      </c>
      <c r="I29" s="56" t="s">
        <v>51</v>
      </c>
      <c r="J29" s="57">
        <v>32500</v>
      </c>
      <c r="K29" s="61">
        <v>0</v>
      </c>
      <c r="L29" s="57">
        <v>32500</v>
      </c>
      <c r="M29" s="35" t="s">
        <v>52</v>
      </c>
      <c r="N29" s="25" t="s">
        <v>46</v>
      </c>
      <c r="O29" s="191">
        <v>243410</v>
      </c>
      <c r="P29" s="191">
        <v>243410</v>
      </c>
      <c r="Q29" s="11" t="s">
        <v>1510</v>
      </c>
      <c r="R29" s="13" t="s">
        <v>280</v>
      </c>
      <c r="S29" s="13" t="s">
        <v>1511</v>
      </c>
      <c r="T29" s="13" t="s">
        <v>617</v>
      </c>
      <c r="U29" s="13" t="s">
        <v>119</v>
      </c>
      <c r="V29" s="13" t="s">
        <v>119</v>
      </c>
      <c r="W29" s="13" t="s">
        <v>119</v>
      </c>
      <c r="X29" s="14">
        <v>32500</v>
      </c>
      <c r="Y29" s="26"/>
    </row>
    <row r="30" spans="1:25" ht="24.95" customHeight="1">
      <c r="A30" s="72">
        <v>27</v>
      </c>
      <c r="B30" s="60" t="s">
        <v>1450</v>
      </c>
      <c r="C30" s="74" t="s">
        <v>48</v>
      </c>
      <c r="D30" s="56" t="s">
        <v>1509</v>
      </c>
      <c r="E30" s="56" t="s">
        <v>50</v>
      </c>
      <c r="F30" s="74" t="s">
        <v>33</v>
      </c>
      <c r="G30" s="57">
        <v>22000</v>
      </c>
      <c r="H30" s="61">
        <v>1</v>
      </c>
      <c r="I30" s="56" t="s">
        <v>51</v>
      </c>
      <c r="J30" s="57">
        <v>22000</v>
      </c>
      <c r="K30" s="61">
        <v>0</v>
      </c>
      <c r="L30" s="57">
        <v>22000</v>
      </c>
      <c r="M30" s="35" t="s">
        <v>52</v>
      </c>
      <c r="N30" s="25" t="s">
        <v>46</v>
      </c>
      <c r="O30" s="191">
        <v>243290</v>
      </c>
      <c r="P30" s="191">
        <v>243290</v>
      </c>
      <c r="Q30" s="11" t="s">
        <v>1512</v>
      </c>
      <c r="R30" s="13" t="s">
        <v>1513</v>
      </c>
      <c r="S30" s="13" t="s">
        <v>1514</v>
      </c>
      <c r="T30" s="13" t="s">
        <v>1239</v>
      </c>
      <c r="U30" s="13" t="s">
        <v>119</v>
      </c>
      <c r="V30" s="13" t="s">
        <v>119</v>
      </c>
      <c r="W30" s="13" t="s">
        <v>119</v>
      </c>
      <c r="X30" s="14">
        <v>22000</v>
      </c>
      <c r="Y30" s="26"/>
    </row>
    <row r="31" spans="1:25" ht="24.95" customHeight="1">
      <c r="A31" s="72">
        <v>28</v>
      </c>
      <c r="B31" s="60" t="s">
        <v>1450</v>
      </c>
      <c r="C31" s="74" t="s">
        <v>48</v>
      </c>
      <c r="D31" s="56" t="s">
        <v>1515</v>
      </c>
      <c r="E31" s="56" t="s">
        <v>1516</v>
      </c>
      <c r="F31" s="74" t="s">
        <v>33</v>
      </c>
      <c r="G31" s="57">
        <v>70000</v>
      </c>
      <c r="H31" s="61">
        <v>1</v>
      </c>
      <c r="I31" s="56" t="s">
        <v>51</v>
      </c>
      <c r="J31" s="57">
        <v>70000</v>
      </c>
      <c r="K31" s="61">
        <v>0</v>
      </c>
      <c r="L31" s="57">
        <v>70000</v>
      </c>
      <c r="M31" s="35" t="s">
        <v>52</v>
      </c>
      <c r="N31" s="25" t="s">
        <v>46</v>
      </c>
      <c r="O31" s="10"/>
      <c r="P31" s="10" t="s">
        <v>545</v>
      </c>
      <c r="Q31" s="11" t="s">
        <v>1517</v>
      </c>
      <c r="R31" s="13" t="s">
        <v>1234</v>
      </c>
      <c r="S31" s="13" t="s">
        <v>590</v>
      </c>
      <c r="T31" s="13" t="s">
        <v>119</v>
      </c>
      <c r="U31" s="13" t="s">
        <v>280</v>
      </c>
      <c r="V31" s="13" t="s">
        <v>280</v>
      </c>
      <c r="W31" s="13" t="s">
        <v>281</v>
      </c>
      <c r="X31" s="14">
        <v>70000</v>
      </c>
      <c r="Y31" s="26"/>
    </row>
    <row r="32" spans="1:25" ht="24.95" customHeight="1">
      <c r="A32" s="72">
        <v>29</v>
      </c>
      <c r="B32" s="60" t="s">
        <v>1450</v>
      </c>
      <c r="C32" s="74" t="s">
        <v>48</v>
      </c>
      <c r="D32" s="56" t="s">
        <v>1518</v>
      </c>
      <c r="E32" s="56" t="s">
        <v>125</v>
      </c>
      <c r="F32" s="74" t="s">
        <v>33</v>
      </c>
      <c r="G32" s="57">
        <v>7500</v>
      </c>
      <c r="H32" s="61">
        <v>1</v>
      </c>
      <c r="I32" s="56" t="s">
        <v>51</v>
      </c>
      <c r="J32" s="57">
        <v>7500</v>
      </c>
      <c r="K32" s="61">
        <v>0</v>
      </c>
      <c r="L32" s="57">
        <v>7500</v>
      </c>
      <c r="M32" s="12" t="s">
        <v>52</v>
      </c>
      <c r="N32" s="25" t="s">
        <v>46</v>
      </c>
      <c r="O32" s="10"/>
      <c r="P32" s="191" t="s">
        <v>1234</v>
      </c>
      <c r="Q32" s="11" t="s">
        <v>1519</v>
      </c>
      <c r="R32" s="13" t="s">
        <v>536</v>
      </c>
      <c r="S32" s="13" t="s">
        <v>413</v>
      </c>
      <c r="T32" s="13" t="s">
        <v>624</v>
      </c>
      <c r="U32" s="13" t="s">
        <v>623</v>
      </c>
      <c r="V32" s="13" t="s">
        <v>623</v>
      </c>
      <c r="W32" s="13" t="s">
        <v>624</v>
      </c>
      <c r="X32" s="14">
        <v>7500</v>
      </c>
      <c r="Y32" s="26"/>
    </row>
    <row r="33" spans="1:25" ht="24.95" customHeight="1">
      <c r="A33" s="72">
        <v>30</v>
      </c>
      <c r="B33" s="60" t="s">
        <v>1450</v>
      </c>
      <c r="C33" s="74" t="s">
        <v>48</v>
      </c>
      <c r="D33" s="56" t="s">
        <v>1518</v>
      </c>
      <c r="E33" s="56" t="s">
        <v>669</v>
      </c>
      <c r="F33" s="74" t="s">
        <v>33</v>
      </c>
      <c r="G33" s="57">
        <v>30000</v>
      </c>
      <c r="H33" s="61">
        <v>3</v>
      </c>
      <c r="I33" s="56" t="s">
        <v>51</v>
      </c>
      <c r="J33" s="57">
        <v>90000</v>
      </c>
      <c r="K33" s="61">
        <v>0</v>
      </c>
      <c r="L33" s="57">
        <v>90000</v>
      </c>
      <c r="M33" s="12" t="s">
        <v>52</v>
      </c>
      <c r="N33" s="25" t="s">
        <v>46</v>
      </c>
      <c r="O33" s="10"/>
      <c r="P33" s="191" t="s">
        <v>1234</v>
      </c>
      <c r="Q33" s="11" t="s">
        <v>1520</v>
      </c>
      <c r="R33" s="13" t="s">
        <v>536</v>
      </c>
      <c r="S33" s="13" t="s">
        <v>413</v>
      </c>
      <c r="T33" s="13" t="s">
        <v>624</v>
      </c>
      <c r="U33" s="13" t="s">
        <v>623</v>
      </c>
      <c r="V33" s="13" t="s">
        <v>623</v>
      </c>
      <c r="W33" s="13" t="s">
        <v>624</v>
      </c>
      <c r="X33" s="14">
        <v>90000</v>
      </c>
      <c r="Y33" s="26"/>
    </row>
    <row r="34" spans="1:25" ht="24.95" customHeight="1">
      <c r="A34" s="72">
        <v>31</v>
      </c>
      <c r="B34" s="60" t="s">
        <v>1450</v>
      </c>
      <c r="C34" s="74" t="s">
        <v>48</v>
      </c>
      <c r="D34" s="56" t="s">
        <v>1518</v>
      </c>
      <c r="E34" s="56" t="s">
        <v>116</v>
      </c>
      <c r="F34" s="74" t="s">
        <v>33</v>
      </c>
      <c r="G34" s="57">
        <v>30000</v>
      </c>
      <c r="H34" s="61">
        <v>1</v>
      </c>
      <c r="I34" s="56" t="s">
        <v>51</v>
      </c>
      <c r="J34" s="57">
        <v>30000</v>
      </c>
      <c r="K34" s="61">
        <v>0</v>
      </c>
      <c r="L34" s="57">
        <v>30000</v>
      </c>
      <c r="M34" s="12" t="s">
        <v>52</v>
      </c>
      <c r="N34" s="25" t="s">
        <v>46</v>
      </c>
      <c r="O34" s="10"/>
      <c r="P34" s="10" t="s">
        <v>1234</v>
      </c>
      <c r="Q34" s="11" t="s">
        <v>1521</v>
      </c>
      <c r="R34" s="13" t="s">
        <v>536</v>
      </c>
      <c r="S34" s="13" t="s">
        <v>537</v>
      </c>
      <c r="T34" s="13" t="s">
        <v>568</v>
      </c>
      <c r="U34" s="13" t="s">
        <v>624</v>
      </c>
      <c r="V34" s="13" t="s">
        <v>624</v>
      </c>
      <c r="W34" s="13" t="s">
        <v>568</v>
      </c>
      <c r="X34" s="14">
        <v>30000</v>
      </c>
      <c r="Y34" s="26"/>
    </row>
    <row r="35" spans="1:25" ht="24.95" customHeight="1">
      <c r="A35" s="72">
        <v>32</v>
      </c>
      <c r="B35" s="60" t="s">
        <v>1450</v>
      </c>
      <c r="C35" s="74" t="s">
        <v>48</v>
      </c>
      <c r="D35" s="56" t="s">
        <v>1522</v>
      </c>
      <c r="E35" s="56" t="s">
        <v>125</v>
      </c>
      <c r="F35" s="74" t="s">
        <v>33</v>
      </c>
      <c r="G35" s="57">
        <v>7500</v>
      </c>
      <c r="H35" s="61">
        <v>1</v>
      </c>
      <c r="I35" s="56" t="s">
        <v>51</v>
      </c>
      <c r="J35" s="57">
        <v>7500</v>
      </c>
      <c r="K35" s="61">
        <v>0</v>
      </c>
      <c r="L35" s="57">
        <v>7500</v>
      </c>
      <c r="M35" s="35" t="s">
        <v>52</v>
      </c>
      <c r="N35" s="25" t="s">
        <v>46</v>
      </c>
      <c r="O35" s="10"/>
      <c r="P35" s="191">
        <v>243378</v>
      </c>
      <c r="Q35" s="11" t="s">
        <v>1520</v>
      </c>
      <c r="R35" s="191">
        <v>243501</v>
      </c>
      <c r="S35" s="13" t="s">
        <v>1523</v>
      </c>
      <c r="T35" s="13" t="s">
        <v>1524</v>
      </c>
      <c r="U35" s="13" t="s">
        <v>830</v>
      </c>
      <c r="V35" s="13" t="s">
        <v>830</v>
      </c>
      <c r="W35" s="13" t="s">
        <v>1149</v>
      </c>
      <c r="X35" s="172">
        <v>7500</v>
      </c>
      <c r="Y35" s="26"/>
    </row>
    <row r="36" spans="1:25" ht="24.95" customHeight="1">
      <c r="A36" s="72">
        <v>33</v>
      </c>
      <c r="B36" s="60" t="s">
        <v>1450</v>
      </c>
      <c r="C36" s="74" t="s">
        <v>48</v>
      </c>
      <c r="D36" s="56" t="s">
        <v>1522</v>
      </c>
      <c r="E36" s="56" t="s">
        <v>1459</v>
      </c>
      <c r="F36" s="74" t="s">
        <v>33</v>
      </c>
      <c r="G36" s="57">
        <v>6500</v>
      </c>
      <c r="H36" s="61">
        <v>2</v>
      </c>
      <c r="I36" s="56" t="s">
        <v>51</v>
      </c>
      <c r="J36" s="57">
        <v>13000</v>
      </c>
      <c r="K36" s="61">
        <v>0</v>
      </c>
      <c r="L36" s="57">
        <v>13000</v>
      </c>
      <c r="M36" s="35" t="s">
        <v>52</v>
      </c>
      <c r="N36" s="25" t="s">
        <v>46</v>
      </c>
      <c r="O36" s="10"/>
      <c r="P36" s="191">
        <v>243378</v>
      </c>
      <c r="Q36" s="11" t="s">
        <v>1510</v>
      </c>
      <c r="R36" s="191">
        <v>243501</v>
      </c>
      <c r="S36" s="13" t="s">
        <v>1525</v>
      </c>
      <c r="T36" s="13" t="s">
        <v>1524</v>
      </c>
      <c r="U36" s="13" t="s">
        <v>830</v>
      </c>
      <c r="V36" s="13" t="s">
        <v>830</v>
      </c>
      <c r="W36" s="13" t="s">
        <v>1149</v>
      </c>
      <c r="X36" s="172">
        <v>13000</v>
      </c>
      <c r="Y36" s="26"/>
    </row>
    <row r="37" spans="1:25" ht="24.95" customHeight="1">
      <c r="A37" s="72">
        <v>34</v>
      </c>
      <c r="B37" s="60" t="s">
        <v>1450</v>
      </c>
      <c r="C37" s="74" t="s">
        <v>48</v>
      </c>
      <c r="D37" s="56" t="s">
        <v>1522</v>
      </c>
      <c r="E37" s="56" t="s">
        <v>98</v>
      </c>
      <c r="F37" s="74" t="s">
        <v>33</v>
      </c>
      <c r="G37" s="57">
        <v>13000</v>
      </c>
      <c r="H37" s="61">
        <v>1</v>
      </c>
      <c r="I37" s="56" t="s">
        <v>51</v>
      </c>
      <c r="J37" s="57">
        <v>13000</v>
      </c>
      <c r="K37" s="61">
        <v>0</v>
      </c>
      <c r="L37" s="57">
        <v>13000</v>
      </c>
      <c r="M37" s="35" t="s">
        <v>52</v>
      </c>
      <c r="N37" s="25" t="s">
        <v>46</v>
      </c>
      <c r="O37" s="10"/>
      <c r="P37" s="191">
        <v>243378</v>
      </c>
      <c r="Q37" s="11" t="s">
        <v>1457</v>
      </c>
      <c r="R37" s="191">
        <v>243501</v>
      </c>
      <c r="S37" s="13" t="s">
        <v>1526</v>
      </c>
      <c r="T37" s="13" t="s">
        <v>1524</v>
      </c>
      <c r="U37" s="13" t="s">
        <v>830</v>
      </c>
      <c r="V37" s="13" t="s">
        <v>830</v>
      </c>
      <c r="W37" s="13" t="s">
        <v>1149</v>
      </c>
      <c r="X37" s="172">
        <v>13000</v>
      </c>
      <c r="Y37" s="26"/>
    </row>
    <row r="38" spans="1:25" ht="24.95" customHeight="1">
      <c r="A38" s="72">
        <v>35</v>
      </c>
      <c r="B38" s="60" t="s">
        <v>1450</v>
      </c>
      <c r="C38" s="74" t="s">
        <v>48</v>
      </c>
      <c r="D38" s="56" t="s">
        <v>1522</v>
      </c>
      <c r="E38" s="56" t="s">
        <v>1527</v>
      </c>
      <c r="F38" s="74" t="s">
        <v>33</v>
      </c>
      <c r="G38" s="57">
        <v>6000</v>
      </c>
      <c r="H38" s="61">
        <v>2</v>
      </c>
      <c r="I38" s="56" t="s">
        <v>51</v>
      </c>
      <c r="J38" s="57">
        <v>12000</v>
      </c>
      <c r="K38" s="61">
        <v>0</v>
      </c>
      <c r="L38" s="57">
        <v>12000</v>
      </c>
      <c r="M38" s="35" t="s">
        <v>52</v>
      </c>
      <c r="N38" s="25" t="s">
        <v>46</v>
      </c>
      <c r="O38" s="10"/>
      <c r="P38" s="191">
        <v>243378</v>
      </c>
      <c r="Q38" s="11" t="s">
        <v>1528</v>
      </c>
      <c r="R38" s="191">
        <v>243501</v>
      </c>
      <c r="S38" s="13" t="s">
        <v>1529</v>
      </c>
      <c r="T38" s="13" t="s">
        <v>1524</v>
      </c>
      <c r="U38" s="13" t="s">
        <v>1530</v>
      </c>
      <c r="V38" s="13" t="s">
        <v>1530</v>
      </c>
      <c r="W38" s="13" t="s">
        <v>1531</v>
      </c>
      <c r="X38" s="172">
        <v>12000</v>
      </c>
      <c r="Y38" s="26"/>
    </row>
    <row r="39" spans="1:25" ht="24.95" customHeight="1">
      <c r="A39" s="72">
        <v>36</v>
      </c>
      <c r="B39" s="60" t="s">
        <v>1450</v>
      </c>
      <c r="C39" s="74" t="s">
        <v>48</v>
      </c>
      <c r="D39" s="56" t="s">
        <v>1532</v>
      </c>
      <c r="E39" s="56" t="s">
        <v>1533</v>
      </c>
      <c r="F39" s="74" t="s">
        <v>33</v>
      </c>
      <c r="G39" s="57">
        <v>70000</v>
      </c>
      <c r="H39" s="61">
        <v>1</v>
      </c>
      <c r="I39" s="56" t="s">
        <v>220</v>
      </c>
      <c r="J39" s="57">
        <v>70000</v>
      </c>
      <c r="K39" s="61">
        <v>0</v>
      </c>
      <c r="L39" s="57">
        <v>70000</v>
      </c>
      <c r="M39" s="12" t="s">
        <v>52</v>
      </c>
      <c r="N39" s="25" t="s">
        <v>46</v>
      </c>
      <c r="O39" s="10" t="s">
        <v>1534</v>
      </c>
      <c r="P39" s="10" t="s">
        <v>1534</v>
      </c>
      <c r="Q39" s="11" t="s">
        <v>1535</v>
      </c>
      <c r="R39" s="13" t="s">
        <v>1534</v>
      </c>
      <c r="S39" s="13" t="s">
        <v>1536</v>
      </c>
      <c r="T39" s="13" t="s">
        <v>1537</v>
      </c>
      <c r="U39" s="13" t="s">
        <v>1537</v>
      </c>
      <c r="V39" s="13" t="s">
        <v>1537</v>
      </c>
      <c r="W39" s="13" t="s">
        <v>274</v>
      </c>
      <c r="X39" s="14">
        <v>70000</v>
      </c>
      <c r="Y39" s="26"/>
    </row>
    <row r="40" spans="1:25" ht="24.95" customHeight="1">
      <c r="A40" s="72">
        <v>37</v>
      </c>
      <c r="B40" s="60" t="s">
        <v>1450</v>
      </c>
      <c r="C40" s="74" t="s">
        <v>48</v>
      </c>
      <c r="D40" s="56" t="s">
        <v>1532</v>
      </c>
      <c r="E40" s="56" t="s">
        <v>1223</v>
      </c>
      <c r="F40" s="74" t="s">
        <v>33</v>
      </c>
      <c r="G40" s="57">
        <v>22000</v>
      </c>
      <c r="H40" s="61">
        <v>1</v>
      </c>
      <c r="I40" s="56" t="s">
        <v>51</v>
      </c>
      <c r="J40" s="57">
        <v>22000</v>
      </c>
      <c r="K40" s="61">
        <v>0</v>
      </c>
      <c r="L40" s="57">
        <v>22000</v>
      </c>
      <c r="M40" s="35" t="s">
        <v>52</v>
      </c>
      <c r="N40" s="25" t="s">
        <v>46</v>
      </c>
      <c r="O40" s="191">
        <v>243290</v>
      </c>
      <c r="P40" s="191">
        <v>243290</v>
      </c>
      <c r="Q40" s="11" t="s">
        <v>1538</v>
      </c>
      <c r="R40" s="13" t="s">
        <v>1539</v>
      </c>
      <c r="S40" s="13" t="s">
        <v>1540</v>
      </c>
      <c r="T40" s="13" t="s">
        <v>1541</v>
      </c>
      <c r="U40" s="13" t="s">
        <v>1542</v>
      </c>
      <c r="V40" s="13" t="s">
        <v>1542</v>
      </c>
      <c r="W40" s="13" t="s">
        <v>117</v>
      </c>
      <c r="X40" s="14">
        <v>22000</v>
      </c>
      <c r="Y40" s="26"/>
    </row>
    <row r="41" spans="1:25" ht="24.95" customHeight="1">
      <c r="A41" s="72">
        <v>38</v>
      </c>
      <c r="B41" s="60" t="s">
        <v>1450</v>
      </c>
      <c r="C41" s="74" t="s">
        <v>48</v>
      </c>
      <c r="D41" s="56" t="s">
        <v>1532</v>
      </c>
      <c r="E41" s="56" t="s">
        <v>167</v>
      </c>
      <c r="F41" s="74" t="s">
        <v>33</v>
      </c>
      <c r="G41" s="57">
        <v>16000</v>
      </c>
      <c r="H41" s="61">
        <v>1</v>
      </c>
      <c r="I41" s="56" t="s">
        <v>51</v>
      </c>
      <c r="J41" s="57">
        <v>16000</v>
      </c>
      <c r="K41" s="61">
        <v>0</v>
      </c>
      <c r="L41" s="57">
        <v>16000</v>
      </c>
      <c r="M41" s="35" t="s">
        <v>52</v>
      </c>
      <c r="N41" s="25" t="s">
        <v>46</v>
      </c>
      <c r="O41" s="191">
        <v>243290</v>
      </c>
      <c r="P41" s="191">
        <v>243290</v>
      </c>
      <c r="Q41" s="11" t="s">
        <v>1543</v>
      </c>
      <c r="R41" s="13" t="s">
        <v>1539</v>
      </c>
      <c r="S41" s="13" t="s">
        <v>1544</v>
      </c>
      <c r="T41" s="13" t="s">
        <v>1541</v>
      </c>
      <c r="U41" s="13" t="s">
        <v>1542</v>
      </c>
      <c r="V41" s="13" t="s">
        <v>1542</v>
      </c>
      <c r="W41" s="13" t="s">
        <v>117</v>
      </c>
      <c r="X41" s="14">
        <v>16000</v>
      </c>
      <c r="Y41" s="26"/>
    </row>
    <row r="42" spans="1:25" ht="24.95" customHeight="1">
      <c r="A42" s="72">
        <v>39</v>
      </c>
      <c r="B42" s="60" t="s">
        <v>1450</v>
      </c>
      <c r="C42" s="74" t="s">
        <v>48</v>
      </c>
      <c r="D42" s="56" t="s">
        <v>1545</v>
      </c>
      <c r="E42" s="56" t="s">
        <v>50</v>
      </c>
      <c r="F42" s="74" t="s">
        <v>33</v>
      </c>
      <c r="G42" s="57">
        <v>22000</v>
      </c>
      <c r="H42" s="61">
        <v>1</v>
      </c>
      <c r="I42" s="56" t="s">
        <v>51</v>
      </c>
      <c r="J42" s="57">
        <v>22000</v>
      </c>
      <c r="K42" s="61">
        <v>0</v>
      </c>
      <c r="L42" s="57">
        <v>22000</v>
      </c>
      <c r="M42" s="35" t="s">
        <v>52</v>
      </c>
      <c r="N42" s="25" t="s">
        <v>46</v>
      </c>
      <c r="O42" s="10"/>
      <c r="P42" s="10" t="s">
        <v>574</v>
      </c>
      <c r="Q42" s="11" t="s">
        <v>1520</v>
      </c>
      <c r="R42" s="13" t="s">
        <v>574</v>
      </c>
      <c r="S42" s="13" t="s">
        <v>1546</v>
      </c>
      <c r="T42" s="13" t="s">
        <v>1547</v>
      </c>
      <c r="U42" s="13" t="s">
        <v>546</v>
      </c>
      <c r="V42" s="13" t="s">
        <v>546</v>
      </c>
      <c r="W42" s="13" t="s">
        <v>1539</v>
      </c>
      <c r="X42" s="14">
        <v>22000</v>
      </c>
      <c r="Y42" s="26"/>
    </row>
    <row r="43" spans="1:25" ht="24.95" customHeight="1">
      <c r="A43" s="72">
        <v>40</v>
      </c>
      <c r="B43" s="60" t="s">
        <v>1450</v>
      </c>
      <c r="C43" s="56" t="s">
        <v>48</v>
      </c>
      <c r="D43" s="56" t="s">
        <v>1548</v>
      </c>
      <c r="E43" s="56" t="s">
        <v>125</v>
      </c>
      <c r="F43" s="56" t="s">
        <v>33</v>
      </c>
      <c r="G43" s="57">
        <v>7500</v>
      </c>
      <c r="H43" s="61">
        <v>1</v>
      </c>
      <c r="I43" s="56" t="s">
        <v>51</v>
      </c>
      <c r="J43" s="57">
        <v>7500</v>
      </c>
      <c r="K43" s="61">
        <v>0</v>
      </c>
      <c r="L43" s="57">
        <v>7500</v>
      </c>
      <c r="M43" s="480" t="s">
        <v>52</v>
      </c>
      <c r="N43" s="560" t="s">
        <v>46</v>
      </c>
      <c r="O43" s="481"/>
      <c r="P43" s="561">
        <v>243290</v>
      </c>
      <c r="Q43" s="562" t="s">
        <v>1520</v>
      </c>
      <c r="R43" s="483" t="s">
        <v>1539</v>
      </c>
      <c r="S43" s="483" t="s">
        <v>1549</v>
      </c>
      <c r="T43" s="483" t="s">
        <v>148</v>
      </c>
      <c r="U43" s="483" t="s">
        <v>1542</v>
      </c>
      <c r="V43" s="483" t="s">
        <v>117</v>
      </c>
      <c r="W43" s="483" t="s">
        <v>1550</v>
      </c>
      <c r="X43" s="563">
        <v>7500</v>
      </c>
      <c r="Y43" s="484"/>
    </row>
    <row r="44" spans="1:25" ht="24.95" customHeight="1">
      <c r="A44" s="72">
        <v>41</v>
      </c>
      <c r="B44" s="60" t="s">
        <v>1450</v>
      </c>
      <c r="C44" s="56" t="s">
        <v>48</v>
      </c>
      <c r="D44" s="56" t="s">
        <v>1548</v>
      </c>
      <c r="E44" s="56" t="s">
        <v>50</v>
      </c>
      <c r="F44" s="56" t="s">
        <v>33</v>
      </c>
      <c r="G44" s="57">
        <v>22000</v>
      </c>
      <c r="H44" s="61">
        <v>1</v>
      </c>
      <c r="I44" s="56" t="s">
        <v>51</v>
      </c>
      <c r="J44" s="57">
        <v>22000</v>
      </c>
      <c r="K44" s="61">
        <v>0</v>
      </c>
      <c r="L44" s="57">
        <v>22000</v>
      </c>
      <c r="M44" s="480" t="s">
        <v>52</v>
      </c>
      <c r="N44" s="560" t="s">
        <v>46</v>
      </c>
      <c r="O44" s="481"/>
      <c r="P44" s="564">
        <v>243290</v>
      </c>
      <c r="Q44" s="562" t="s">
        <v>1520</v>
      </c>
      <c r="R44" s="483" t="s">
        <v>1539</v>
      </c>
      <c r="S44" s="483" t="s">
        <v>1549</v>
      </c>
      <c r="T44" s="483" t="s">
        <v>148</v>
      </c>
      <c r="U44" s="483" t="s">
        <v>1542</v>
      </c>
      <c r="V44" s="483" t="s">
        <v>117</v>
      </c>
      <c r="W44" s="483" t="s">
        <v>1550</v>
      </c>
      <c r="X44" s="563">
        <v>22000</v>
      </c>
      <c r="Y44" s="484"/>
    </row>
    <row r="45" spans="1:25" ht="24.95" customHeight="1">
      <c r="A45" s="72">
        <v>42</v>
      </c>
      <c r="B45" s="60" t="s">
        <v>1450</v>
      </c>
      <c r="C45" s="56" t="s">
        <v>48</v>
      </c>
      <c r="D45" s="56" t="s">
        <v>1548</v>
      </c>
      <c r="E45" s="56" t="s">
        <v>961</v>
      </c>
      <c r="F45" s="56" t="s">
        <v>33</v>
      </c>
      <c r="G45" s="57">
        <v>13000</v>
      </c>
      <c r="H45" s="61">
        <v>1</v>
      </c>
      <c r="I45" s="56" t="s">
        <v>51</v>
      </c>
      <c r="J45" s="57">
        <v>13000</v>
      </c>
      <c r="K45" s="61">
        <v>0</v>
      </c>
      <c r="L45" s="57">
        <v>13000</v>
      </c>
      <c r="M45" s="480" t="s">
        <v>52</v>
      </c>
      <c r="N45" s="560" t="s">
        <v>46</v>
      </c>
      <c r="O45" s="481"/>
      <c r="P45" s="564">
        <v>243290</v>
      </c>
      <c r="Q45" s="562" t="s">
        <v>1520</v>
      </c>
      <c r="R45" s="483" t="s">
        <v>1539</v>
      </c>
      <c r="S45" s="483" t="s">
        <v>1549</v>
      </c>
      <c r="T45" s="483" t="s">
        <v>148</v>
      </c>
      <c r="U45" s="483" t="s">
        <v>1542</v>
      </c>
      <c r="V45" s="483" t="s">
        <v>117</v>
      </c>
      <c r="W45" s="483" t="s">
        <v>1550</v>
      </c>
      <c r="X45" s="563">
        <v>13000</v>
      </c>
      <c r="Y45" s="484"/>
    </row>
    <row r="46" spans="1:25" ht="24.95" customHeight="1">
      <c r="A46" s="72">
        <v>43</v>
      </c>
      <c r="B46" s="60" t="s">
        <v>1450</v>
      </c>
      <c r="C46" s="74" t="s">
        <v>32</v>
      </c>
      <c r="D46" s="56" t="s">
        <v>1551</v>
      </c>
      <c r="E46" s="56" t="s">
        <v>1552</v>
      </c>
      <c r="F46" s="74" t="s">
        <v>33</v>
      </c>
      <c r="G46" s="57">
        <v>75000</v>
      </c>
      <c r="H46" s="61">
        <v>1</v>
      </c>
      <c r="I46" s="56" t="s">
        <v>51</v>
      </c>
      <c r="J46" s="57">
        <v>75000</v>
      </c>
      <c r="K46" s="61">
        <v>0</v>
      </c>
      <c r="L46" s="57">
        <v>75000</v>
      </c>
      <c r="M46" s="12" t="s">
        <v>52</v>
      </c>
      <c r="N46" s="25" t="s">
        <v>46</v>
      </c>
      <c r="O46" s="10"/>
      <c r="P46" s="165">
        <v>243355</v>
      </c>
      <c r="Q46" s="11" t="s">
        <v>1553</v>
      </c>
      <c r="R46" s="13" t="s">
        <v>1554</v>
      </c>
      <c r="S46" s="13" t="s">
        <v>1555</v>
      </c>
      <c r="T46" s="13" t="s">
        <v>1030</v>
      </c>
      <c r="U46" s="13" t="s">
        <v>1556</v>
      </c>
      <c r="V46" s="13" t="s">
        <v>1556</v>
      </c>
      <c r="W46" s="13" t="s">
        <v>775</v>
      </c>
      <c r="X46" s="14">
        <v>75000</v>
      </c>
      <c r="Y46" s="26"/>
    </row>
    <row r="47" spans="1:25" ht="24.95" customHeight="1">
      <c r="A47" s="72">
        <v>44</v>
      </c>
      <c r="B47" s="60" t="s">
        <v>1450</v>
      </c>
      <c r="C47" s="74" t="s">
        <v>32</v>
      </c>
      <c r="D47" s="56" t="s">
        <v>1551</v>
      </c>
      <c r="E47" s="56" t="s">
        <v>1557</v>
      </c>
      <c r="F47" s="74" t="s">
        <v>33</v>
      </c>
      <c r="G47" s="57">
        <v>390000</v>
      </c>
      <c r="H47" s="61">
        <v>1</v>
      </c>
      <c r="I47" s="56" t="s">
        <v>51</v>
      </c>
      <c r="J47" s="57">
        <v>390000</v>
      </c>
      <c r="K47" s="61">
        <v>0</v>
      </c>
      <c r="L47" s="57">
        <v>390000</v>
      </c>
      <c r="M47" s="12" t="s">
        <v>52</v>
      </c>
      <c r="N47" s="71" t="s">
        <v>46</v>
      </c>
      <c r="O47" s="10"/>
      <c r="P47" s="165">
        <v>243355</v>
      </c>
      <c r="Q47" s="11" t="s">
        <v>1558</v>
      </c>
      <c r="R47" s="13" t="s">
        <v>1023</v>
      </c>
      <c r="S47" s="13" t="s">
        <v>590</v>
      </c>
      <c r="T47" s="13" t="s">
        <v>881</v>
      </c>
      <c r="U47" s="13" t="s">
        <v>809</v>
      </c>
      <c r="V47" s="13" t="s">
        <v>809</v>
      </c>
      <c r="W47" s="13" t="s">
        <v>861</v>
      </c>
      <c r="X47" s="14">
        <v>390000</v>
      </c>
      <c r="Y47" s="26"/>
    </row>
    <row r="48" spans="1:25" ht="24.95" customHeight="1">
      <c r="A48" s="72">
        <v>45</v>
      </c>
      <c r="B48" s="60" t="s">
        <v>1450</v>
      </c>
      <c r="C48" s="74" t="s">
        <v>32</v>
      </c>
      <c r="D48" s="56" t="s">
        <v>1551</v>
      </c>
      <c r="E48" s="56" t="s">
        <v>1559</v>
      </c>
      <c r="F48" s="74" t="s">
        <v>33</v>
      </c>
      <c r="G48" s="57">
        <v>450000</v>
      </c>
      <c r="H48" s="61">
        <v>1</v>
      </c>
      <c r="I48" s="56" t="s">
        <v>51</v>
      </c>
      <c r="J48" s="57">
        <v>450000</v>
      </c>
      <c r="K48" s="61">
        <v>0</v>
      </c>
      <c r="L48" s="57">
        <v>450000</v>
      </c>
      <c r="M48" s="12" t="s">
        <v>52</v>
      </c>
      <c r="N48" s="25" t="s">
        <v>46</v>
      </c>
      <c r="O48" s="10"/>
      <c r="P48" s="165">
        <v>243355</v>
      </c>
      <c r="Q48" s="11" t="s">
        <v>1560</v>
      </c>
      <c r="R48" s="13" t="s">
        <v>1023</v>
      </c>
      <c r="S48" s="13" t="s">
        <v>1561</v>
      </c>
      <c r="T48" s="13" t="s">
        <v>1562</v>
      </c>
      <c r="U48" s="13"/>
      <c r="V48" s="13"/>
      <c r="W48" s="13" t="s">
        <v>1563</v>
      </c>
      <c r="X48" s="13" t="s">
        <v>1564</v>
      </c>
      <c r="Y48" s="26"/>
    </row>
    <row r="49" spans="1:25" ht="24.95" customHeight="1">
      <c r="A49" s="72">
        <v>46</v>
      </c>
      <c r="B49" s="60" t="s">
        <v>1450</v>
      </c>
      <c r="C49" s="74" t="s">
        <v>32</v>
      </c>
      <c r="D49" s="56" t="s">
        <v>1551</v>
      </c>
      <c r="E49" s="56" t="s">
        <v>1565</v>
      </c>
      <c r="F49" s="74" t="s">
        <v>33</v>
      </c>
      <c r="G49" s="57">
        <v>80000</v>
      </c>
      <c r="H49" s="61">
        <v>1</v>
      </c>
      <c r="I49" s="56" t="s">
        <v>51</v>
      </c>
      <c r="J49" s="57">
        <v>80000</v>
      </c>
      <c r="K49" s="61">
        <v>0</v>
      </c>
      <c r="L49" s="57">
        <v>80000</v>
      </c>
      <c r="M49" s="12" t="s">
        <v>52</v>
      </c>
      <c r="N49" s="25" t="s">
        <v>46</v>
      </c>
      <c r="O49" s="10"/>
      <c r="P49" s="165">
        <v>243355</v>
      </c>
      <c r="Q49" s="10" t="s">
        <v>1566</v>
      </c>
      <c r="R49" s="13" t="s">
        <v>1554</v>
      </c>
      <c r="S49" s="13" t="s">
        <v>1567</v>
      </c>
      <c r="T49" s="13" t="s">
        <v>1568</v>
      </c>
      <c r="U49" s="13"/>
      <c r="V49" s="13"/>
      <c r="W49" s="13" t="s">
        <v>1563</v>
      </c>
      <c r="X49" s="13" t="s">
        <v>1569</v>
      </c>
      <c r="Y49" s="26"/>
    </row>
    <row r="50" spans="1:25" ht="24.95" customHeight="1">
      <c r="A50" s="72">
        <v>47</v>
      </c>
      <c r="B50" s="60" t="s">
        <v>1450</v>
      </c>
      <c r="C50" s="74" t="s">
        <v>32</v>
      </c>
      <c r="D50" s="56" t="s">
        <v>1551</v>
      </c>
      <c r="E50" s="56" t="s">
        <v>1570</v>
      </c>
      <c r="F50" s="74" t="s">
        <v>59</v>
      </c>
      <c r="G50" s="57">
        <v>30000</v>
      </c>
      <c r="H50" s="61">
        <v>1</v>
      </c>
      <c r="I50" s="56" t="s">
        <v>51</v>
      </c>
      <c r="J50" s="57">
        <v>29712.84</v>
      </c>
      <c r="K50" s="61">
        <v>287.16000000000003</v>
      </c>
      <c r="L50" s="57">
        <v>30000</v>
      </c>
      <c r="M50" s="12" t="s">
        <v>52</v>
      </c>
      <c r="N50" s="25" t="s">
        <v>46</v>
      </c>
      <c r="O50" s="10"/>
      <c r="P50" s="165">
        <v>243355</v>
      </c>
      <c r="Q50" s="11" t="s">
        <v>1571</v>
      </c>
      <c r="R50" s="13" t="s">
        <v>1554</v>
      </c>
      <c r="S50" s="13" t="s">
        <v>1572</v>
      </c>
      <c r="T50" s="13" t="s">
        <v>1030</v>
      </c>
      <c r="U50" s="13" t="s">
        <v>1023</v>
      </c>
      <c r="V50" s="13" t="s">
        <v>1023</v>
      </c>
      <c r="W50" s="13" t="s">
        <v>1573</v>
      </c>
      <c r="X50" s="14">
        <v>30000</v>
      </c>
      <c r="Y50" s="26"/>
    </row>
    <row r="51" spans="1:25" ht="24.95" customHeight="1">
      <c r="A51" s="72">
        <v>48</v>
      </c>
      <c r="B51" s="60" t="s">
        <v>1450</v>
      </c>
      <c r="C51" s="74" t="s">
        <v>32</v>
      </c>
      <c r="D51" s="56" t="s">
        <v>1551</v>
      </c>
      <c r="E51" s="56" t="s">
        <v>1574</v>
      </c>
      <c r="F51" s="74" t="s">
        <v>33</v>
      </c>
      <c r="G51" s="57">
        <v>54000</v>
      </c>
      <c r="H51" s="61">
        <v>1</v>
      </c>
      <c r="I51" s="56" t="s">
        <v>51</v>
      </c>
      <c r="J51" s="57">
        <v>54000</v>
      </c>
      <c r="K51" s="61">
        <v>0</v>
      </c>
      <c r="L51" s="57">
        <v>54000</v>
      </c>
      <c r="M51" s="12" t="s">
        <v>52</v>
      </c>
      <c r="N51" s="25" t="s">
        <v>46</v>
      </c>
      <c r="O51" s="10"/>
      <c r="P51" s="165">
        <v>243355</v>
      </c>
      <c r="Q51" s="11" t="s">
        <v>1558</v>
      </c>
      <c r="R51" s="13" t="s">
        <v>1554</v>
      </c>
      <c r="S51" s="13" t="s">
        <v>1575</v>
      </c>
      <c r="T51" s="13" t="s">
        <v>1030</v>
      </c>
      <c r="U51" s="13" t="s">
        <v>1030</v>
      </c>
      <c r="V51" s="13" t="s">
        <v>1576</v>
      </c>
      <c r="W51" s="13" t="s">
        <v>1577</v>
      </c>
      <c r="X51" s="14">
        <v>54000</v>
      </c>
      <c r="Y51" s="26"/>
    </row>
    <row r="52" spans="1:25" ht="24.95" customHeight="1">
      <c r="A52" s="72">
        <v>49</v>
      </c>
      <c r="B52" s="60" t="s">
        <v>1450</v>
      </c>
      <c r="C52" s="74" t="s">
        <v>32</v>
      </c>
      <c r="D52" s="56" t="s">
        <v>1551</v>
      </c>
      <c r="E52" s="280" t="s">
        <v>106</v>
      </c>
      <c r="F52" s="74" t="s">
        <v>33</v>
      </c>
      <c r="G52" s="57">
        <v>23000</v>
      </c>
      <c r="H52" s="61">
        <v>4</v>
      </c>
      <c r="I52" s="56" t="s">
        <v>51</v>
      </c>
      <c r="J52" s="57">
        <v>92000</v>
      </c>
      <c r="K52" s="61">
        <v>0</v>
      </c>
      <c r="L52" s="57">
        <v>92000</v>
      </c>
      <c r="M52" s="12" t="s">
        <v>52</v>
      </c>
      <c r="N52" s="25" t="s">
        <v>46</v>
      </c>
      <c r="O52" s="10"/>
      <c r="P52" s="165">
        <v>243355</v>
      </c>
      <c r="Q52" s="11" t="s">
        <v>1578</v>
      </c>
      <c r="R52" s="13" t="s">
        <v>1554</v>
      </c>
      <c r="S52" s="13" t="s">
        <v>1579</v>
      </c>
      <c r="T52" s="13" t="s">
        <v>1030</v>
      </c>
      <c r="U52" s="13" t="s">
        <v>1580</v>
      </c>
      <c r="V52" s="13" t="s">
        <v>1580</v>
      </c>
      <c r="W52" s="13" t="s">
        <v>1573</v>
      </c>
      <c r="X52" s="14">
        <v>92000</v>
      </c>
      <c r="Y52" s="26"/>
    </row>
    <row r="53" spans="1:25" ht="24.95" customHeight="1">
      <c r="A53" s="72">
        <v>50</v>
      </c>
      <c r="B53" s="60" t="s">
        <v>1450</v>
      </c>
      <c r="C53" s="74" t="s">
        <v>32</v>
      </c>
      <c r="D53" s="56" t="s">
        <v>1551</v>
      </c>
      <c r="E53" s="56" t="s">
        <v>1581</v>
      </c>
      <c r="F53" s="74" t="s">
        <v>33</v>
      </c>
      <c r="G53" s="57">
        <v>75000</v>
      </c>
      <c r="H53" s="61">
        <v>1</v>
      </c>
      <c r="I53" s="56" t="s">
        <v>51</v>
      </c>
      <c r="J53" s="57">
        <v>75000</v>
      </c>
      <c r="K53" s="61">
        <v>0</v>
      </c>
      <c r="L53" s="57">
        <v>75000</v>
      </c>
      <c r="M53" s="12" t="s">
        <v>52</v>
      </c>
      <c r="N53" s="25" t="s">
        <v>46</v>
      </c>
      <c r="O53" s="10"/>
      <c r="P53" s="165">
        <v>243354</v>
      </c>
      <c r="Q53" s="10" t="s">
        <v>1566</v>
      </c>
      <c r="R53" s="13" t="s">
        <v>1554</v>
      </c>
      <c r="S53" s="13" t="s">
        <v>1582</v>
      </c>
      <c r="T53" s="13" t="s">
        <v>1030</v>
      </c>
      <c r="U53" s="13" t="s">
        <v>1030</v>
      </c>
      <c r="V53" s="13" t="s">
        <v>779</v>
      </c>
      <c r="W53" s="13" t="s">
        <v>1563</v>
      </c>
      <c r="X53" s="14">
        <v>75000</v>
      </c>
      <c r="Y53" s="26"/>
    </row>
    <row r="54" spans="1:25" ht="33.75" customHeight="1">
      <c r="A54" s="72">
        <v>51</v>
      </c>
      <c r="B54" s="60" t="s">
        <v>1450</v>
      </c>
      <c r="C54" s="74" t="s">
        <v>32</v>
      </c>
      <c r="D54" s="56" t="s">
        <v>1551</v>
      </c>
      <c r="E54" s="280" t="s">
        <v>106</v>
      </c>
      <c r="F54" s="74" t="s">
        <v>33</v>
      </c>
      <c r="G54" s="57">
        <v>23000</v>
      </c>
      <c r="H54" s="61">
        <v>4</v>
      </c>
      <c r="I54" s="56" t="s">
        <v>220</v>
      </c>
      <c r="J54" s="57">
        <v>92000</v>
      </c>
      <c r="K54" s="61">
        <v>0</v>
      </c>
      <c r="L54" s="57">
        <v>92000</v>
      </c>
      <c r="M54" s="12" t="s">
        <v>52</v>
      </c>
      <c r="N54" s="71" t="s">
        <v>38</v>
      </c>
      <c r="O54" s="10"/>
      <c r="P54" s="165"/>
      <c r="Q54" s="10"/>
      <c r="R54" s="165"/>
      <c r="S54" s="13"/>
      <c r="T54" s="13"/>
      <c r="U54" s="13"/>
      <c r="V54" s="13"/>
      <c r="W54" s="13"/>
      <c r="X54" s="14"/>
      <c r="Y54" s="1196" t="s">
        <v>1583</v>
      </c>
    </row>
    <row r="55" spans="1:25" ht="24.95" customHeight="1">
      <c r="A55" s="72">
        <v>52</v>
      </c>
      <c r="B55" s="60" t="s">
        <v>1450</v>
      </c>
      <c r="C55" s="74" t="s">
        <v>32</v>
      </c>
      <c r="D55" s="56" t="s">
        <v>1551</v>
      </c>
      <c r="E55" s="280" t="s">
        <v>1584</v>
      </c>
      <c r="F55" s="74" t="s">
        <v>33</v>
      </c>
      <c r="G55" s="57">
        <v>1850</v>
      </c>
      <c r="H55" s="61">
        <v>2</v>
      </c>
      <c r="I55" s="56" t="s">
        <v>51</v>
      </c>
      <c r="J55" s="58">
        <v>3700</v>
      </c>
      <c r="K55" s="172">
        <v>0</v>
      </c>
      <c r="L55" s="57">
        <v>3700</v>
      </c>
      <c r="M55" s="12" t="s">
        <v>52</v>
      </c>
      <c r="N55" s="25" t="s">
        <v>46</v>
      </c>
      <c r="O55" s="10"/>
      <c r="P55" s="10"/>
      <c r="Q55" s="11" t="s">
        <v>1585</v>
      </c>
      <c r="R55" s="13" t="s">
        <v>1586</v>
      </c>
      <c r="S55" s="13" t="s">
        <v>1587</v>
      </c>
      <c r="T55" s="13" t="s">
        <v>901</v>
      </c>
      <c r="U55" s="13" t="s">
        <v>1588</v>
      </c>
      <c r="V55" s="13" t="s">
        <v>1588</v>
      </c>
      <c r="W55" s="13" t="s">
        <v>1589</v>
      </c>
      <c r="X55" s="14">
        <v>3700</v>
      </c>
      <c r="Y55" s="26"/>
    </row>
    <row r="56" spans="1:25" ht="24.95" customHeight="1">
      <c r="A56" s="72">
        <v>53</v>
      </c>
      <c r="B56" s="60" t="s">
        <v>1450</v>
      </c>
      <c r="C56" s="74" t="s">
        <v>32</v>
      </c>
      <c r="D56" s="56" t="s">
        <v>1551</v>
      </c>
      <c r="E56" s="56" t="s">
        <v>1590</v>
      </c>
      <c r="F56" s="74" t="s">
        <v>59</v>
      </c>
      <c r="G56" s="57">
        <v>71233.539999999994</v>
      </c>
      <c r="H56" s="61">
        <v>1</v>
      </c>
      <c r="I56" s="56" t="s">
        <v>220</v>
      </c>
      <c r="J56" s="57">
        <v>71233.539999999994</v>
      </c>
      <c r="K56" s="61">
        <v>0</v>
      </c>
      <c r="L56" s="57">
        <v>71233.539999999994</v>
      </c>
      <c r="M56" s="12" t="s">
        <v>52</v>
      </c>
      <c r="N56" s="25" t="s">
        <v>46</v>
      </c>
      <c r="O56" s="10"/>
      <c r="P56" s="301" t="s">
        <v>1023</v>
      </c>
      <c r="Q56" s="11" t="s">
        <v>1591</v>
      </c>
      <c r="R56" s="13" t="s">
        <v>1023</v>
      </c>
      <c r="S56" s="13" t="s">
        <v>1592</v>
      </c>
      <c r="T56" s="13" t="s">
        <v>445</v>
      </c>
      <c r="U56" s="13" t="s">
        <v>1593</v>
      </c>
      <c r="V56" s="13" t="s">
        <v>1593</v>
      </c>
      <c r="W56" s="13" t="s">
        <v>1594</v>
      </c>
      <c r="X56" s="14">
        <v>71233.539999999994</v>
      </c>
      <c r="Y56" s="26"/>
    </row>
    <row r="57" spans="1:25" ht="24.95" customHeight="1">
      <c r="A57" s="72">
        <v>54</v>
      </c>
      <c r="B57" s="60" t="s">
        <v>1450</v>
      </c>
      <c r="C57" s="74" t="s">
        <v>32</v>
      </c>
      <c r="D57" s="56" t="s">
        <v>1551</v>
      </c>
      <c r="E57" s="56" t="s">
        <v>657</v>
      </c>
      <c r="F57" s="74" t="s">
        <v>33</v>
      </c>
      <c r="G57" s="57">
        <v>240000</v>
      </c>
      <c r="H57" s="61">
        <v>1</v>
      </c>
      <c r="I57" s="56" t="s">
        <v>220</v>
      </c>
      <c r="J57" s="57">
        <v>240000</v>
      </c>
      <c r="K57" s="61">
        <v>0</v>
      </c>
      <c r="L57" s="57">
        <v>240000</v>
      </c>
      <c r="M57" s="12" t="s">
        <v>34</v>
      </c>
      <c r="N57" s="71" t="s">
        <v>38</v>
      </c>
      <c r="O57" s="10"/>
      <c r="P57" s="10"/>
      <c r="Q57" s="11"/>
      <c r="R57" s="13"/>
      <c r="S57" s="13"/>
      <c r="T57" s="13"/>
      <c r="U57" s="13"/>
      <c r="V57" s="13"/>
      <c r="W57" s="13"/>
      <c r="X57" s="14"/>
      <c r="Y57" s="26" t="s">
        <v>1595</v>
      </c>
    </row>
    <row r="58" spans="1:25" ht="24.95" customHeight="1">
      <c r="A58" s="72">
        <v>55</v>
      </c>
      <c r="B58" s="60" t="s">
        <v>1450</v>
      </c>
      <c r="C58" s="74" t="s">
        <v>32</v>
      </c>
      <c r="D58" s="56" t="s">
        <v>1551</v>
      </c>
      <c r="E58" s="56" t="s">
        <v>1596</v>
      </c>
      <c r="F58" s="74" t="s">
        <v>59</v>
      </c>
      <c r="G58" s="57">
        <v>120000</v>
      </c>
      <c r="H58" s="61">
        <v>1</v>
      </c>
      <c r="I58" s="56" t="s">
        <v>220</v>
      </c>
      <c r="J58" s="57">
        <v>120000</v>
      </c>
      <c r="K58" s="61">
        <v>0</v>
      </c>
      <c r="L58" s="57">
        <v>120000</v>
      </c>
      <c r="M58" s="12" t="s">
        <v>52</v>
      </c>
      <c r="N58" s="25" t="s">
        <v>46</v>
      </c>
      <c r="O58" s="10"/>
      <c r="P58" s="10"/>
      <c r="Q58" s="11" t="s">
        <v>1597</v>
      </c>
      <c r="R58" s="13" t="s">
        <v>1023</v>
      </c>
      <c r="S58" s="765" t="s">
        <v>1598</v>
      </c>
      <c r="T58" s="13" t="s">
        <v>1599</v>
      </c>
      <c r="U58" s="13" t="s">
        <v>1135</v>
      </c>
      <c r="V58" s="13" t="s">
        <v>1135</v>
      </c>
      <c r="W58" s="13" t="s">
        <v>859</v>
      </c>
      <c r="X58" s="14">
        <v>120000</v>
      </c>
      <c r="Y58" s="26"/>
    </row>
    <row r="59" spans="1:25" ht="24.95" customHeight="1">
      <c r="A59" s="72">
        <v>56</v>
      </c>
      <c r="B59" s="60" t="s">
        <v>1450</v>
      </c>
      <c r="C59" s="74" t="s">
        <v>32</v>
      </c>
      <c r="D59" s="56" t="s">
        <v>1551</v>
      </c>
      <c r="E59" s="280" t="s">
        <v>1584</v>
      </c>
      <c r="F59" s="74" t="s">
        <v>33</v>
      </c>
      <c r="G59" s="57">
        <v>1800</v>
      </c>
      <c r="H59" s="61">
        <v>1</v>
      </c>
      <c r="I59" s="56" t="s">
        <v>51</v>
      </c>
      <c r="J59" s="57">
        <v>800</v>
      </c>
      <c r="K59" s="61">
        <v>1000</v>
      </c>
      <c r="L59" s="57">
        <v>1800</v>
      </c>
      <c r="M59" s="12" t="s">
        <v>52</v>
      </c>
      <c r="N59" s="25" t="s">
        <v>46</v>
      </c>
      <c r="O59" s="10"/>
      <c r="P59" s="10"/>
      <c r="Q59" s="11" t="s">
        <v>1600</v>
      </c>
      <c r="R59" s="13" t="s">
        <v>1554</v>
      </c>
      <c r="S59" s="13" t="s">
        <v>1601</v>
      </c>
      <c r="T59" s="13" t="s">
        <v>805</v>
      </c>
      <c r="U59" s="13" t="s">
        <v>1602</v>
      </c>
      <c r="V59" s="13" t="s">
        <v>1602</v>
      </c>
      <c r="W59" s="13" t="s">
        <v>1135</v>
      </c>
      <c r="X59" s="14">
        <v>1800</v>
      </c>
      <c r="Y59" s="26"/>
    </row>
    <row r="60" spans="1:25" ht="24.95" customHeight="1">
      <c r="A60" s="72">
        <v>57</v>
      </c>
      <c r="B60" s="60" t="s">
        <v>1450</v>
      </c>
      <c r="C60" s="74" t="s">
        <v>32</v>
      </c>
      <c r="D60" s="56" t="s">
        <v>1551</v>
      </c>
      <c r="E60" s="56" t="s">
        <v>1603</v>
      </c>
      <c r="F60" s="74" t="s">
        <v>59</v>
      </c>
      <c r="G60" s="57">
        <v>359005.01</v>
      </c>
      <c r="H60" s="61">
        <v>1</v>
      </c>
      <c r="I60" s="56" t="s">
        <v>51</v>
      </c>
      <c r="J60" s="57">
        <v>359005.01</v>
      </c>
      <c r="K60" s="61">
        <v>0</v>
      </c>
      <c r="L60" s="57">
        <v>359005.01</v>
      </c>
      <c r="M60" s="12" t="s">
        <v>52</v>
      </c>
      <c r="N60" s="25" t="s">
        <v>46</v>
      </c>
      <c r="O60" s="10"/>
      <c r="P60" s="165">
        <v>243355</v>
      </c>
      <c r="Q60" s="11" t="s">
        <v>1571</v>
      </c>
      <c r="R60" s="13" t="s">
        <v>1023</v>
      </c>
      <c r="S60" s="13" t="s">
        <v>565</v>
      </c>
      <c r="T60" s="13" t="s">
        <v>1599</v>
      </c>
      <c r="U60" s="13" t="s">
        <v>854</v>
      </c>
      <c r="V60" s="13" t="s">
        <v>854</v>
      </c>
      <c r="W60" s="13" t="s">
        <v>859</v>
      </c>
      <c r="X60" s="14">
        <v>359005.01</v>
      </c>
      <c r="Y60" s="26"/>
    </row>
    <row r="61" spans="1:25" ht="24.95" customHeight="1">
      <c r="A61" s="72">
        <v>58</v>
      </c>
      <c r="B61" s="60" t="s">
        <v>1450</v>
      </c>
      <c r="C61" s="74" t="s">
        <v>32</v>
      </c>
      <c r="D61" s="56" t="s">
        <v>1551</v>
      </c>
      <c r="E61" s="56" t="s">
        <v>1604</v>
      </c>
      <c r="F61" s="74" t="s">
        <v>33</v>
      </c>
      <c r="G61" s="57">
        <v>50000</v>
      </c>
      <c r="H61" s="61">
        <v>4</v>
      </c>
      <c r="I61" s="56" t="s">
        <v>51</v>
      </c>
      <c r="J61" s="57">
        <v>200000</v>
      </c>
      <c r="K61" s="61">
        <v>0</v>
      </c>
      <c r="L61" s="57">
        <v>200000</v>
      </c>
      <c r="M61" s="12" t="s">
        <v>52</v>
      </c>
      <c r="N61" s="25" t="s">
        <v>46</v>
      </c>
      <c r="O61" s="10"/>
      <c r="P61" s="165">
        <v>243355</v>
      </c>
      <c r="Q61" s="11" t="s">
        <v>1605</v>
      </c>
      <c r="R61" s="13" t="s">
        <v>1602</v>
      </c>
      <c r="S61" s="13" t="s">
        <v>396</v>
      </c>
      <c r="T61" s="13" t="s">
        <v>867</v>
      </c>
      <c r="U61" s="13" t="s">
        <v>779</v>
      </c>
      <c r="V61" s="13" t="s">
        <v>779</v>
      </c>
      <c r="W61" s="13" t="s">
        <v>1563</v>
      </c>
      <c r="X61" s="14">
        <v>200000</v>
      </c>
      <c r="Y61" s="26"/>
    </row>
    <row r="62" spans="1:25" ht="24.95" customHeight="1">
      <c r="A62" s="72">
        <v>59</v>
      </c>
      <c r="B62" s="60" t="s">
        <v>1450</v>
      </c>
      <c r="C62" s="74" t="s">
        <v>32</v>
      </c>
      <c r="D62" s="56" t="s">
        <v>1551</v>
      </c>
      <c r="E62" s="56" t="s">
        <v>50</v>
      </c>
      <c r="F62" s="74" t="s">
        <v>33</v>
      </c>
      <c r="G62" s="57">
        <v>22000</v>
      </c>
      <c r="H62" s="61">
        <v>2</v>
      </c>
      <c r="I62" s="56" t="s">
        <v>51</v>
      </c>
      <c r="J62" s="57">
        <v>44000</v>
      </c>
      <c r="K62" s="61">
        <v>0</v>
      </c>
      <c r="L62" s="57">
        <v>44000</v>
      </c>
      <c r="M62" s="12" t="s">
        <v>52</v>
      </c>
      <c r="N62" s="25" t="s">
        <v>46</v>
      </c>
      <c r="O62" s="10"/>
      <c r="P62" s="165">
        <v>243355</v>
      </c>
      <c r="Q62" s="11" t="s">
        <v>1578</v>
      </c>
      <c r="R62" s="13" t="s">
        <v>1554</v>
      </c>
      <c r="S62" s="13" t="s">
        <v>1606</v>
      </c>
      <c r="T62" s="13" t="s">
        <v>1030</v>
      </c>
      <c r="U62" s="13" t="s">
        <v>1580</v>
      </c>
      <c r="V62" s="13" t="s">
        <v>1580</v>
      </c>
      <c r="W62" s="13" t="s">
        <v>1573</v>
      </c>
      <c r="X62" s="14">
        <v>44000</v>
      </c>
      <c r="Y62" s="26"/>
    </row>
    <row r="63" spans="1:25" ht="24.95" customHeight="1">
      <c r="A63" s="72">
        <v>60</v>
      </c>
      <c r="B63" s="60" t="s">
        <v>1450</v>
      </c>
      <c r="C63" s="74" t="s">
        <v>32</v>
      </c>
      <c r="D63" s="56" t="s">
        <v>1551</v>
      </c>
      <c r="E63" s="56" t="s">
        <v>1607</v>
      </c>
      <c r="F63" s="74" t="s">
        <v>33</v>
      </c>
      <c r="G63" s="57">
        <v>350000</v>
      </c>
      <c r="H63" s="61">
        <v>1</v>
      </c>
      <c r="I63" s="56" t="s">
        <v>51</v>
      </c>
      <c r="J63" s="57">
        <v>350000</v>
      </c>
      <c r="K63" s="61">
        <v>0</v>
      </c>
      <c r="L63" s="57">
        <v>350000</v>
      </c>
      <c r="M63" s="12" t="s">
        <v>52</v>
      </c>
      <c r="N63" s="25" t="s">
        <v>46</v>
      </c>
      <c r="O63" s="10"/>
      <c r="P63" s="165">
        <v>243355</v>
      </c>
      <c r="Q63" s="11" t="s">
        <v>1608</v>
      </c>
      <c r="R63" s="13" t="s">
        <v>1602</v>
      </c>
      <c r="S63" s="13" t="s">
        <v>1609</v>
      </c>
      <c r="T63" s="13" t="s">
        <v>1610</v>
      </c>
      <c r="U63" s="13" t="s">
        <v>1556</v>
      </c>
      <c r="V63" s="13" t="s">
        <v>1556</v>
      </c>
      <c r="W63" s="13" t="s">
        <v>775</v>
      </c>
      <c r="X63" s="14">
        <v>350000</v>
      </c>
      <c r="Y63" s="26"/>
    </row>
    <row r="64" spans="1:25" ht="24.95" customHeight="1">
      <c r="A64" s="72">
        <v>61</v>
      </c>
      <c r="B64" s="60" t="s">
        <v>1450</v>
      </c>
      <c r="C64" s="74" t="s">
        <v>48</v>
      </c>
      <c r="D64" s="56" t="s">
        <v>1611</v>
      </c>
      <c r="E64" s="56" t="s">
        <v>847</v>
      </c>
      <c r="F64" s="74" t="s">
        <v>33</v>
      </c>
      <c r="G64" s="57">
        <v>18000</v>
      </c>
      <c r="H64" s="61">
        <v>1</v>
      </c>
      <c r="I64" s="56" t="s">
        <v>51</v>
      </c>
      <c r="J64" s="57">
        <v>18000</v>
      </c>
      <c r="K64" s="61">
        <v>0</v>
      </c>
      <c r="L64" s="57">
        <v>18000</v>
      </c>
      <c r="M64" s="12" t="s">
        <v>52</v>
      </c>
      <c r="N64" s="25" t="s">
        <v>46</v>
      </c>
      <c r="O64" s="10" t="s">
        <v>1612</v>
      </c>
      <c r="P64" s="165" t="s">
        <v>1576</v>
      </c>
      <c r="Q64" s="11" t="s">
        <v>1613</v>
      </c>
      <c r="R64" s="13" t="s">
        <v>1576</v>
      </c>
      <c r="S64" s="13"/>
      <c r="T64" s="13" t="s">
        <v>1586</v>
      </c>
      <c r="U64" s="13" t="s">
        <v>1045</v>
      </c>
      <c r="V64" s="13" t="s">
        <v>1045</v>
      </c>
      <c r="W64" s="13" t="s">
        <v>1045</v>
      </c>
      <c r="X64" s="14">
        <v>18000</v>
      </c>
      <c r="Y64" s="26"/>
    </row>
    <row r="65" spans="1:25" ht="24.95" customHeight="1">
      <c r="A65" s="72">
        <v>62</v>
      </c>
      <c r="B65" s="60" t="s">
        <v>1450</v>
      </c>
      <c r="C65" s="74" t="s">
        <v>48</v>
      </c>
      <c r="D65" s="56" t="s">
        <v>1611</v>
      </c>
      <c r="E65" s="56" t="s">
        <v>98</v>
      </c>
      <c r="F65" s="74" t="s">
        <v>33</v>
      </c>
      <c r="G65" s="57">
        <v>13000</v>
      </c>
      <c r="H65" s="61">
        <v>1</v>
      </c>
      <c r="I65" s="56" t="s">
        <v>51</v>
      </c>
      <c r="J65" s="57">
        <v>13000</v>
      </c>
      <c r="K65" s="61">
        <v>0</v>
      </c>
      <c r="L65" s="57">
        <v>13000</v>
      </c>
      <c r="M65" s="35" t="s">
        <v>52</v>
      </c>
      <c r="N65" s="25" t="s">
        <v>46</v>
      </c>
      <c r="O65" s="10" t="s">
        <v>1030</v>
      </c>
      <c r="P65" s="10" t="s">
        <v>1030</v>
      </c>
      <c r="Q65" s="11" t="s">
        <v>1457</v>
      </c>
      <c r="R65" s="13" t="s">
        <v>1030</v>
      </c>
      <c r="S65" s="13" t="s">
        <v>1614</v>
      </c>
      <c r="T65" s="13" t="s">
        <v>1615</v>
      </c>
      <c r="U65" s="13" t="s">
        <v>1556</v>
      </c>
      <c r="V65" s="13" t="s">
        <v>1556</v>
      </c>
      <c r="W65" s="13" t="s">
        <v>1616</v>
      </c>
      <c r="X65" s="14">
        <v>13000</v>
      </c>
      <c r="Y65" s="26"/>
    </row>
    <row r="66" spans="1:25" ht="24.95" customHeight="1">
      <c r="A66" s="33">
        <v>63</v>
      </c>
      <c r="B66" s="11"/>
      <c r="C66" s="11" t="s">
        <v>17</v>
      </c>
      <c r="D66" s="30"/>
      <c r="E66" s="11"/>
      <c r="F66" s="21" t="s">
        <v>18</v>
      </c>
      <c r="G66" s="12"/>
      <c r="H66" s="10"/>
      <c r="I66" s="22" t="s">
        <v>19</v>
      </c>
      <c r="J66" s="12"/>
      <c r="K66" s="173">
        <f t="shared" ref="K66:K69" si="0">L66-J66</f>
        <v>0</v>
      </c>
      <c r="L66" s="12">
        <f t="shared" ref="L66:L69" si="1">H66*G66</f>
        <v>0</v>
      </c>
      <c r="M66" s="12" t="s">
        <v>20</v>
      </c>
      <c r="N66" s="25"/>
      <c r="O66" s="10"/>
      <c r="P66" s="10"/>
      <c r="Q66" s="11"/>
      <c r="R66" s="13"/>
      <c r="S66" s="13"/>
      <c r="T66" s="13"/>
      <c r="U66" s="13"/>
      <c r="V66" s="13"/>
      <c r="W66" s="13"/>
      <c r="X66" s="14"/>
      <c r="Y66" s="26"/>
    </row>
    <row r="67" spans="1:25" ht="24.95" customHeight="1">
      <c r="A67" s="33">
        <v>64</v>
      </c>
      <c r="B67" s="11"/>
      <c r="C67" s="11" t="s">
        <v>17</v>
      </c>
      <c r="D67" s="30"/>
      <c r="E67" s="11"/>
      <c r="F67" s="21" t="s">
        <v>18</v>
      </c>
      <c r="G67" s="12"/>
      <c r="H67" s="10"/>
      <c r="I67" s="22" t="s">
        <v>19</v>
      </c>
      <c r="J67" s="12"/>
      <c r="K67" s="173">
        <f t="shared" si="0"/>
        <v>0</v>
      </c>
      <c r="L67" s="12">
        <f t="shared" si="1"/>
        <v>0</v>
      </c>
      <c r="M67" s="12" t="s">
        <v>20</v>
      </c>
      <c r="N67" s="25"/>
      <c r="O67" s="10"/>
      <c r="P67" s="10"/>
      <c r="Q67" s="11"/>
      <c r="R67" s="13"/>
      <c r="S67" s="13"/>
      <c r="T67" s="13"/>
      <c r="U67" s="13"/>
      <c r="V67" s="13"/>
      <c r="W67" s="13"/>
      <c r="X67" s="14"/>
      <c r="Y67" s="26"/>
    </row>
    <row r="68" spans="1:25" ht="24.95" customHeight="1">
      <c r="A68" s="33">
        <v>65</v>
      </c>
      <c r="B68" s="11"/>
      <c r="C68" s="11" t="s">
        <v>17</v>
      </c>
      <c r="D68" s="30"/>
      <c r="E68" s="11"/>
      <c r="F68" s="21" t="s">
        <v>18</v>
      </c>
      <c r="G68" s="12"/>
      <c r="H68" s="10"/>
      <c r="I68" s="22" t="s">
        <v>19</v>
      </c>
      <c r="J68" s="12"/>
      <c r="K68" s="173">
        <f t="shared" si="0"/>
        <v>0</v>
      </c>
      <c r="L68" s="12">
        <f t="shared" si="1"/>
        <v>0</v>
      </c>
      <c r="M68" s="12" t="s">
        <v>20</v>
      </c>
      <c r="N68" s="25"/>
      <c r="O68" s="10"/>
      <c r="P68" s="10"/>
      <c r="Q68" s="11"/>
      <c r="R68" s="13"/>
      <c r="S68" s="13"/>
      <c r="T68" s="13"/>
      <c r="U68" s="13"/>
      <c r="V68" s="13"/>
      <c r="W68" s="13"/>
      <c r="X68" s="14"/>
      <c r="Y68" s="26"/>
    </row>
    <row r="69" spans="1:25" ht="24.95" customHeight="1">
      <c r="A69" s="33">
        <v>66</v>
      </c>
      <c r="B69" s="11"/>
      <c r="C69" s="11" t="s">
        <v>17</v>
      </c>
      <c r="D69" s="30"/>
      <c r="E69" s="11"/>
      <c r="F69" s="21" t="s">
        <v>18</v>
      </c>
      <c r="G69" s="12"/>
      <c r="H69" s="10"/>
      <c r="I69" s="22" t="s">
        <v>19</v>
      </c>
      <c r="J69" s="12"/>
      <c r="K69" s="173">
        <f t="shared" si="0"/>
        <v>0</v>
      </c>
      <c r="L69" s="12">
        <f t="shared" si="1"/>
        <v>0</v>
      </c>
      <c r="M69" s="12" t="s">
        <v>20</v>
      </c>
      <c r="N69" s="25"/>
      <c r="O69" s="10"/>
      <c r="P69" s="10"/>
      <c r="Q69" s="11"/>
      <c r="R69" s="13"/>
      <c r="S69" s="13"/>
      <c r="T69" s="13"/>
      <c r="U69" s="13"/>
      <c r="V69" s="13"/>
      <c r="W69" s="13"/>
      <c r="X69" s="14"/>
      <c r="Y69" s="26"/>
    </row>
    <row r="70" spans="1:25" ht="24.95" customHeight="1">
      <c r="A70" s="33">
        <v>67</v>
      </c>
      <c r="B70" s="11"/>
      <c r="C70" s="11" t="s">
        <v>17</v>
      </c>
      <c r="D70" s="30"/>
      <c r="E70" s="11"/>
      <c r="F70" s="21" t="s">
        <v>18</v>
      </c>
      <c r="G70" s="12"/>
      <c r="H70" s="10"/>
      <c r="I70" s="22" t="s">
        <v>19</v>
      </c>
      <c r="J70" s="12"/>
      <c r="K70" s="173">
        <f t="shared" ref="K70:K73" si="2">L70-J70</f>
        <v>0</v>
      </c>
      <c r="L70" s="12">
        <f t="shared" ref="L70:L73" si="3">H70*G70</f>
        <v>0</v>
      </c>
      <c r="M70" s="12" t="s">
        <v>20</v>
      </c>
      <c r="N70" s="25"/>
      <c r="O70" s="10"/>
      <c r="P70" s="10"/>
      <c r="Q70" s="11"/>
      <c r="R70" s="13"/>
      <c r="S70" s="13"/>
      <c r="T70" s="13"/>
      <c r="U70" s="13"/>
      <c r="V70" s="13"/>
      <c r="W70" s="13"/>
      <c r="X70" s="14"/>
      <c r="Y70" s="26"/>
    </row>
    <row r="71" spans="1:25" ht="24.95" customHeight="1">
      <c r="A71" s="33">
        <v>68</v>
      </c>
      <c r="B71" s="11"/>
      <c r="C71" s="11" t="s">
        <v>17</v>
      </c>
      <c r="D71" s="30"/>
      <c r="E71" s="11"/>
      <c r="F71" s="21" t="s">
        <v>18</v>
      </c>
      <c r="G71" s="12"/>
      <c r="H71" s="10"/>
      <c r="I71" s="22" t="s">
        <v>19</v>
      </c>
      <c r="J71" s="12"/>
      <c r="K71" s="173">
        <f t="shared" si="2"/>
        <v>0</v>
      </c>
      <c r="L71" s="12">
        <f t="shared" si="3"/>
        <v>0</v>
      </c>
      <c r="M71" s="12" t="s">
        <v>20</v>
      </c>
      <c r="N71" s="25"/>
      <c r="O71" s="10"/>
      <c r="P71" s="10"/>
      <c r="Q71" s="11"/>
      <c r="R71" s="13"/>
      <c r="S71" s="13"/>
      <c r="T71" s="13"/>
      <c r="U71" s="13"/>
      <c r="V71" s="13"/>
      <c r="W71" s="13"/>
      <c r="X71" s="14"/>
      <c r="Y71" s="26"/>
    </row>
    <row r="72" spans="1:25" ht="24.95" customHeight="1">
      <c r="A72" s="33">
        <v>69</v>
      </c>
      <c r="B72" s="11"/>
      <c r="C72" s="11" t="s">
        <v>17</v>
      </c>
      <c r="D72" s="30"/>
      <c r="E72" s="11"/>
      <c r="F72" s="21" t="s">
        <v>18</v>
      </c>
      <c r="G72" s="12"/>
      <c r="H72" s="10"/>
      <c r="I72" s="22" t="s">
        <v>19</v>
      </c>
      <c r="J72" s="12"/>
      <c r="K72" s="173">
        <f t="shared" si="2"/>
        <v>0</v>
      </c>
      <c r="L72" s="12">
        <f t="shared" si="3"/>
        <v>0</v>
      </c>
      <c r="M72" s="12" t="s">
        <v>20</v>
      </c>
      <c r="N72" s="25"/>
      <c r="O72" s="10"/>
      <c r="P72" s="10"/>
      <c r="Q72" s="11"/>
      <c r="R72" s="13"/>
      <c r="S72" s="13"/>
      <c r="T72" s="13"/>
      <c r="U72" s="13"/>
      <c r="V72" s="13"/>
      <c r="W72" s="13"/>
      <c r="X72" s="14"/>
      <c r="Y72" s="26"/>
    </row>
    <row r="73" spans="1:25" ht="24.95" customHeight="1">
      <c r="A73" s="33">
        <v>70</v>
      </c>
      <c r="B73" s="11"/>
      <c r="C73" s="11" t="s">
        <v>17</v>
      </c>
      <c r="D73" s="30"/>
      <c r="E73" s="11"/>
      <c r="F73" s="21" t="s">
        <v>18</v>
      </c>
      <c r="G73" s="12"/>
      <c r="H73" s="10"/>
      <c r="I73" s="22" t="s">
        <v>19</v>
      </c>
      <c r="J73" s="12"/>
      <c r="K73" s="173">
        <f t="shared" si="2"/>
        <v>0</v>
      </c>
      <c r="L73" s="12">
        <f t="shared" si="3"/>
        <v>0</v>
      </c>
      <c r="M73" s="12" t="s">
        <v>20</v>
      </c>
      <c r="N73" s="25"/>
      <c r="O73" s="10"/>
      <c r="P73" s="10"/>
      <c r="Q73" s="11"/>
      <c r="R73" s="13"/>
      <c r="S73" s="13"/>
      <c r="T73" s="13"/>
      <c r="U73" s="13"/>
      <c r="V73" s="13"/>
      <c r="W73" s="13"/>
      <c r="X73" s="14"/>
      <c r="Y73" s="26"/>
    </row>
    <row r="74" spans="1:25" ht="24" customHeight="1">
      <c r="A74" s="47"/>
      <c r="B74" s="79"/>
      <c r="C74" s="79"/>
      <c r="D74" s="79"/>
      <c r="E74" s="79"/>
      <c r="F74" s="79"/>
      <c r="G74" s="96"/>
      <c r="H74" s="96"/>
      <c r="I74" s="96"/>
      <c r="J74" s="96">
        <f t="shared" ref="J74:L74" si="4">SUM(J4:J73)</f>
        <v>3764251.3899999997</v>
      </c>
      <c r="K74" s="174">
        <f t="shared" si="4"/>
        <v>1287.1600000000001</v>
      </c>
      <c r="L74" s="96">
        <f t="shared" si="4"/>
        <v>3765538.55</v>
      </c>
      <c r="M74" s="79"/>
      <c r="N74" s="79"/>
      <c r="O74" s="80"/>
      <c r="P74" s="80"/>
      <c r="Q74" s="79"/>
      <c r="R74" s="79"/>
      <c r="S74" s="79"/>
      <c r="T74" s="79"/>
      <c r="U74" s="79"/>
      <c r="V74" s="79"/>
      <c r="W74" s="79"/>
      <c r="X74" s="79"/>
      <c r="Y74" s="79"/>
    </row>
  </sheetData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60">
    <dataValidation type="list" allowBlank="1" showInputMessage="1" showErrorMessage="1" sqref="N73" xr:uid="{AB327FD8-4EC8-4E09-8115-992339423ECC}">
      <formula1>INDIRECT($M$73)</formula1>
    </dataValidation>
    <dataValidation type="list" allowBlank="1" showInputMessage="1" showErrorMessage="1" sqref="N72" xr:uid="{A81C117F-C63B-4EB2-B31F-E66070011B63}">
      <formula1>INDIRECT($M$72)</formula1>
    </dataValidation>
    <dataValidation type="list" allowBlank="1" showInputMessage="1" showErrorMessage="1" sqref="N71" xr:uid="{45C402AE-2E71-412E-947E-56612B5C3DFE}">
      <formula1>INDIRECT($M$71)</formula1>
    </dataValidation>
    <dataValidation type="list" allowBlank="1" showInputMessage="1" showErrorMessage="1" sqref="N70" xr:uid="{3FDDFE11-5E2C-435F-A181-0C122695F0A3}">
      <formula1>INDIRECT($M$70)</formula1>
    </dataValidation>
    <dataValidation type="list" allowBlank="1" showInputMessage="1" showErrorMessage="1" sqref="N69" xr:uid="{1963356E-4C44-4289-A936-DF8BF38CCB69}">
      <formula1>INDIRECT($M$69)</formula1>
    </dataValidation>
    <dataValidation type="list" allowBlank="1" showInputMessage="1" showErrorMessage="1" sqref="N68" xr:uid="{37EA93AB-54EB-43F4-AF05-B68E030D69DB}">
      <formula1>INDIRECT($M$68)</formula1>
    </dataValidation>
    <dataValidation type="list" allowBlank="1" showInputMessage="1" showErrorMessage="1" sqref="N67" xr:uid="{1BD6A968-97D2-45B9-AD50-C1E784CD3AF4}">
      <formula1>INDIRECT($M$67)</formula1>
    </dataValidation>
    <dataValidation type="list" allowBlank="1" showInputMessage="1" showErrorMessage="1" sqref="N66" xr:uid="{C46379D8-0947-4FD5-A7D7-B6087AE32AC7}">
      <formula1>INDIRECT($M$66)</formula1>
    </dataValidation>
    <dataValidation type="list" allowBlank="1" showInputMessage="1" showErrorMessage="1" sqref="N65" xr:uid="{9959EEC7-D816-4225-B2F7-333846F65C4D}">
      <formula1>INDIRECT($M$65)</formula1>
    </dataValidation>
    <dataValidation type="list" allowBlank="1" showInputMessage="1" showErrorMessage="1" sqref="N64" xr:uid="{996CEB8A-25D1-4174-88A0-0BF9AA5EDA41}">
      <formula1>INDIRECT($M$64)</formula1>
    </dataValidation>
    <dataValidation type="list" allowBlank="1" showInputMessage="1" showErrorMessage="1" sqref="N62:N63 N60" xr:uid="{946CDF95-8415-481A-AAD9-938D32BCB0AA}">
      <formula1>INDIRECT($M$63)</formula1>
    </dataValidation>
    <dataValidation type="list" allowBlank="1" showInputMessage="1" showErrorMessage="1" sqref="N61" xr:uid="{43D1ED11-527C-497E-BE2C-13D4A2624421}">
      <formula1>INDIRECT($M$61)</formula1>
    </dataValidation>
    <dataValidation type="list" allowBlank="1" showInputMessage="1" showErrorMessage="1" sqref="N59" xr:uid="{A57795A1-ADB2-4816-8B0A-4CF41B76CC3E}">
      <formula1>INDIRECT($M$59)</formula1>
    </dataValidation>
    <dataValidation type="list" allowBlank="1" showInputMessage="1" showErrorMessage="1" sqref="N58" xr:uid="{F45F1B86-189B-42DF-91B2-CC8DDB4A1B8C}">
      <formula1>INDIRECT($M$58)</formula1>
    </dataValidation>
    <dataValidation type="list" allowBlank="1" showInputMessage="1" showErrorMessage="1" sqref="N57" xr:uid="{D62873F2-2872-4B03-9DA6-F2DC9E59FFF3}">
      <formula1>INDIRECT($M$57)</formula1>
    </dataValidation>
    <dataValidation type="list" allowBlank="1" showInputMessage="1" showErrorMessage="1" sqref="N54" xr:uid="{A17EAB9E-AB43-4179-99B5-6AF23F36A2F6}">
      <formula1>INDIRECT($M$54)</formula1>
    </dataValidation>
    <dataValidation type="list" allowBlank="1" showInputMessage="1" showErrorMessage="1" sqref="N55:N56" xr:uid="{64156B3B-C695-47D1-A675-6DE36A713088}">
      <formula1>INDIRECT($M$56)</formula1>
    </dataValidation>
    <dataValidation type="list" allowBlank="1" showInputMessage="1" showErrorMessage="1" sqref="N53" xr:uid="{7564BCF1-43F8-4EEF-BEE8-16FBA4567488}">
      <formula1>INDIRECT($M$53)</formula1>
    </dataValidation>
    <dataValidation type="list" allowBlank="1" showInputMessage="1" showErrorMessage="1" sqref="N52" xr:uid="{C1E2B46A-150C-428C-BC75-D55E98113C70}">
      <formula1>INDIRECT($M$52)</formula1>
    </dataValidation>
    <dataValidation type="list" allowBlank="1" showInputMessage="1" showErrorMessage="1" sqref="N51" xr:uid="{7D624817-71D9-4B64-9F9B-F1CA6AAAC8FF}">
      <formula1>INDIRECT($M$51)</formula1>
    </dataValidation>
    <dataValidation type="list" allowBlank="1" showInputMessage="1" showErrorMessage="1" sqref="N50" xr:uid="{A003161F-D20D-4D02-9A52-7DA12C64884B}">
      <formula1>INDIRECT($M$50)</formula1>
    </dataValidation>
    <dataValidation type="list" allowBlank="1" showInputMessage="1" showErrorMessage="1" sqref="N49" xr:uid="{56EAEE97-F82D-43A7-8618-A1ABCF3107F7}">
      <formula1>INDIRECT($M$49)</formula1>
    </dataValidation>
    <dataValidation type="list" allowBlank="1" showInputMessage="1" showErrorMessage="1" sqref="N48" xr:uid="{DCEB3F70-3A60-4C80-B70A-2A67A999BDB8}">
      <formula1>INDIRECT($M$48)</formula1>
    </dataValidation>
    <dataValidation type="list" allowBlank="1" showInputMessage="1" showErrorMessage="1" sqref="N47" xr:uid="{E0AE8C27-6573-403B-9714-056AFFB24129}">
      <formula1>INDIRECT($M$47)</formula1>
    </dataValidation>
    <dataValidation type="list" allowBlank="1" showInputMessage="1" showErrorMessage="1" sqref="N46" xr:uid="{6AF9C518-8703-4F9D-8733-2E9982CED54A}">
      <formula1>INDIRECT($M$46)</formula1>
    </dataValidation>
    <dataValidation type="list" allowBlank="1" showInputMessage="1" showErrorMessage="1" sqref="N42:N45" xr:uid="{5822D56E-76AD-472F-9465-DBB04268DD72}">
      <formula1>INDIRECT($M$42)</formula1>
    </dataValidation>
    <dataValidation type="list" allowBlank="1" showInputMessage="1" showErrorMessage="1" sqref="N41" xr:uid="{01AD2677-C647-4007-94A3-A633AD233075}">
      <formula1>INDIRECT($M$41)</formula1>
    </dataValidation>
    <dataValidation type="list" allowBlank="1" showInputMessage="1" showErrorMessage="1" sqref="N40" xr:uid="{AB08E03D-A86A-4B25-8342-3FFFE9E204D0}">
      <formula1>INDIRECT($M$40)</formula1>
    </dataValidation>
    <dataValidation type="list" allowBlank="1" showInputMessage="1" showErrorMessage="1" sqref="N39" xr:uid="{1B08E60B-D152-49B4-8EC0-FC1C96BF1802}">
      <formula1>INDIRECT($M$39)</formula1>
    </dataValidation>
    <dataValidation type="list" allowBlank="1" showInputMessage="1" showErrorMessage="1" sqref="N38" xr:uid="{B1C0148E-2517-486E-8620-50826A5EE957}">
      <formula1>INDIRECT($M$38)</formula1>
    </dataValidation>
    <dataValidation type="list" allowBlank="1" showInputMessage="1" showErrorMessage="1" sqref="N37" xr:uid="{3F081B63-9D60-4501-B725-B39862DA3686}">
      <formula1>INDIRECT($M$37)</formula1>
    </dataValidation>
    <dataValidation type="list" allowBlank="1" showInputMessage="1" showErrorMessage="1" sqref="N36" xr:uid="{00363B3F-539E-4EC6-B674-E5F094424262}">
      <formula1>INDIRECT($M$36)</formula1>
    </dataValidation>
    <dataValidation type="list" allowBlank="1" showInputMessage="1" showErrorMessage="1" sqref="N35" xr:uid="{697DC851-F232-405D-B5A0-4073E5C2FF5D}">
      <formula1>INDIRECT($M$35)</formula1>
    </dataValidation>
    <dataValidation type="list" allowBlank="1" showInputMessage="1" showErrorMessage="1" sqref="N34" xr:uid="{0F3FE34C-5A40-4C35-8EE3-1B4B0E1B2672}">
      <formula1>INDIRECT($M$34)</formula1>
    </dataValidation>
    <dataValidation type="list" allowBlank="1" showInputMessage="1" showErrorMessage="1" sqref="N33" xr:uid="{98D9CE9A-9866-4528-AB92-EB020B966881}">
      <formula1>INDIRECT($M$33)</formula1>
    </dataValidation>
    <dataValidation type="list" allowBlank="1" showInputMessage="1" showErrorMessage="1" sqref="N30" xr:uid="{9CFF490F-8950-49AC-86AB-95F3FA2CE6E1}">
      <formula1>INDIRECT($M$30)</formula1>
    </dataValidation>
    <dataValidation type="list" allowBlank="1" showInputMessage="1" showErrorMessage="1" sqref="N29" xr:uid="{D0EFB221-20A0-4879-B595-96BFD244E305}">
      <formula1>INDIRECT($M$29)</formula1>
    </dataValidation>
    <dataValidation type="list" allowBlank="1" showInputMessage="1" showErrorMessage="1" sqref="N28 N31" xr:uid="{54EF232B-A1CA-46DC-9D00-AE9DC68BC186}">
      <formula1>INDIRECT($M$28)</formula1>
    </dataValidation>
    <dataValidation type="list" allowBlank="1" showInputMessage="1" showErrorMessage="1" sqref="N27" xr:uid="{2AF3FFBC-B3F9-4B7D-A6E2-38465A4F7949}">
      <formula1>INDIRECT($M$27)</formula1>
    </dataValidation>
    <dataValidation type="list" allowBlank="1" showInputMessage="1" showErrorMessage="1" sqref="N26" xr:uid="{ECD26B09-D9DF-4163-AA13-95C12F7C4144}">
      <formula1>INDIRECT($M$26)</formula1>
    </dataValidation>
    <dataValidation type="list" allowBlank="1" showInputMessage="1" showErrorMessage="1" sqref="N25" xr:uid="{ACF186BC-8EC5-494A-B44A-B7A8C3E22C50}">
      <formula1>INDIRECT($M$25)</formula1>
    </dataValidation>
    <dataValidation type="list" allowBlank="1" showInputMessage="1" showErrorMessage="1" sqref="N20" xr:uid="{ABD27AC9-67D1-4889-B077-15C396974569}">
      <formula1>INDIRECT($M$20)</formula1>
    </dataValidation>
    <dataValidation type="list" allowBlank="1" showInputMessage="1" showErrorMessage="1" sqref="N19" xr:uid="{0BDE3BE9-12DF-4F2F-8E3A-D58850F392C7}">
      <formula1>INDIRECT($M$19)</formula1>
    </dataValidation>
    <dataValidation type="list" allowBlank="1" showInputMessage="1" showErrorMessage="1" sqref="N18" xr:uid="{A7FD16D1-9C36-4414-959E-D950090EE72B}">
      <formula1>INDIRECT($M$18)</formula1>
    </dataValidation>
    <dataValidation type="list" allowBlank="1" showInputMessage="1" showErrorMessage="1" sqref="N17" xr:uid="{755B213E-CB9A-41DD-BE10-23D11828B96D}">
      <formula1>INDIRECT($M$17)</formula1>
    </dataValidation>
    <dataValidation type="list" allowBlank="1" showInputMessage="1" showErrorMessage="1" sqref="N16" xr:uid="{F29EDE0A-F8C9-4087-9AA2-4038B414112B}">
      <formula1>INDIRECT($M$16)</formula1>
    </dataValidation>
    <dataValidation type="list" allowBlank="1" showInputMessage="1" showErrorMessage="1" sqref="N15" xr:uid="{770EB0C9-FCDC-4F7F-82E2-DF4D82ABCBE2}">
      <formula1>INDIRECT($M$15)</formula1>
    </dataValidation>
    <dataValidation type="list" allowBlank="1" showInputMessage="1" showErrorMessage="1" sqref="N14" xr:uid="{8E2D0CB7-371A-4DA9-9412-2834CE403036}">
      <formula1>INDIRECT($M$14)</formula1>
    </dataValidation>
    <dataValidation type="list" allowBlank="1" showInputMessage="1" showErrorMessage="1" sqref="N13 N21:N24" xr:uid="{DD0E14F0-ACC4-4C4E-8B49-BF9282204E2B}">
      <formula1>INDIRECT($M$13)</formula1>
    </dataValidation>
    <dataValidation type="list" allowBlank="1" showInputMessage="1" showErrorMessage="1" sqref="N12" xr:uid="{1D79FF57-D0F1-413F-91C5-E3F7101EF30C}">
      <formula1>INDIRECT($M$12)</formula1>
    </dataValidation>
    <dataValidation type="list" allowBlank="1" showInputMessage="1" showErrorMessage="1" sqref="N10" xr:uid="{52C693A9-0D1B-4AEB-BCBC-3D0C60271BF8}">
      <formula1>INDIRECT($M$10)</formula1>
    </dataValidation>
    <dataValidation type="list" allowBlank="1" showInputMessage="1" showErrorMessage="1" sqref="N9 N11" xr:uid="{E613D3B3-DA57-4AE3-AA0D-9C786EB14857}">
      <formula1>INDIRECT($M$9)</formula1>
    </dataValidation>
    <dataValidation type="list" allowBlank="1" showInputMessage="1" showErrorMessage="1" sqref="N8" xr:uid="{81B4C05C-19FB-4861-B4D5-F6984164EEA7}">
      <formula1>INDIRECT($M$8)</formula1>
    </dataValidation>
    <dataValidation type="list" allowBlank="1" showInputMessage="1" showErrorMessage="1" sqref="N4:N7" xr:uid="{0550D595-2A29-4B52-815E-A0D76F1ADF5D}">
      <formula1>INDIRECT($M$4)</formula1>
    </dataValidation>
    <dataValidation type="list" allowBlank="1" showInputMessage="1" showErrorMessage="1" sqref="I66:I73 I4:I15" xr:uid="{9745B535-65A0-4EF6-89F5-3444AC0829D4}">
      <formula1>$AJ$2:$AJ$5</formula1>
    </dataValidation>
    <dataValidation type="list" allowBlank="1" showInputMessage="1" showErrorMessage="1" sqref="F66:G73 F4:F65" xr:uid="{DF7C91F4-9119-4569-9D02-CCB7770767BA}">
      <formula1>$AI$2:$AI$4</formula1>
    </dataValidation>
    <dataValidation type="list" allowBlank="1" showInputMessage="1" showErrorMessage="1" sqref="C69:C71 C73 C4:C67" xr:uid="{D06E0901-02C9-4DF4-9F33-4DA51FF13BBB}">
      <formula1>$AH$2:$AH$5</formula1>
    </dataValidation>
    <dataValidation type="list" allowBlank="1" showInputMessage="1" showErrorMessage="1" sqref="C68 C72" xr:uid="{F11770D2-F2E9-49AD-832D-6A159177D814}">
      <formula1>$AH$2:$AH$4</formula1>
    </dataValidation>
    <dataValidation type="list" allowBlank="1" showInputMessage="1" showErrorMessage="1" sqref="N32" xr:uid="{D85D0C36-C959-4424-AB3E-76464A819681}">
      <formula1>INDIRECT($M$32)</formula1>
    </dataValidation>
    <dataValidation type="list" allowBlank="1" showInputMessage="1" showErrorMessage="1" sqref="M4:M73" xr:uid="{1CB5FBFE-78C0-4F96-8E34-2ECD89637662}">
      <formula1>$AK$2:$AK$4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B2EFC-760C-4E21-AD9E-A79034BD1001}">
  <sheetPr>
    <pageSetUpPr fitToPage="1"/>
  </sheetPr>
  <dimension ref="A1:AX44"/>
  <sheetViews>
    <sheetView zoomScale="112" zoomScaleNormal="112" workbookViewId="0">
      <pane ySplit="3" topLeftCell="A35" activePane="bottomLeft" state="frozen"/>
      <selection pane="bottomLeft" activeCell="A4" sqref="A4"/>
      <selection activeCell="H1" sqref="H1"/>
    </sheetView>
  </sheetViews>
  <sheetFormatPr defaultRowHeight="14.25"/>
  <cols>
    <col min="1" max="1" width="6.25" customWidth="1"/>
    <col min="2" max="2" width="12" customWidth="1"/>
    <col min="3" max="3" width="9.375" customWidth="1"/>
    <col min="4" max="4" width="26.125" customWidth="1"/>
    <col min="5" max="5" width="35.25" customWidth="1"/>
    <col min="6" max="6" width="10" customWidth="1"/>
    <col min="7" max="7" width="11.25" customWidth="1"/>
    <col min="9" max="9" width="25.875" customWidth="1"/>
    <col min="10" max="10" width="12.75" customWidth="1"/>
    <col min="11" max="11" width="13.125" customWidth="1"/>
    <col min="12" max="12" width="13" customWidth="1"/>
    <col min="13" max="13" width="14.25" customWidth="1"/>
    <col min="14" max="14" width="29.5" customWidth="1"/>
    <col min="15" max="15" width="18.5" style="53" customWidth="1"/>
    <col min="16" max="16" width="14.125" style="53" customWidth="1"/>
    <col min="17" max="17" width="35.875" customWidth="1"/>
    <col min="18" max="18" width="13.25" customWidth="1"/>
    <col min="19" max="19" width="12.875" customWidth="1"/>
    <col min="20" max="21" width="14.875" customWidth="1"/>
    <col min="22" max="22" width="14.5" customWidth="1"/>
    <col min="23" max="23" width="14.375" customWidth="1"/>
    <col min="24" max="24" width="16.625" customWidth="1"/>
    <col min="25" max="25" width="26.25" customWidth="1"/>
    <col min="26" max="32" width="9" customWidth="1"/>
    <col min="33" max="37" width="9" hidden="1" customWidth="1"/>
    <col min="38" max="38" width="13.375" hidden="1" customWidth="1"/>
    <col min="39" max="39" width="29" hidden="1" customWidth="1"/>
    <col min="40" max="40" width="33.5" hidden="1" customWidth="1"/>
    <col min="41" max="41" width="28.5" hidden="1" customWidth="1"/>
    <col min="42" max="42" width="43.125" hidden="1" customWidth="1"/>
    <col min="43" max="43" width="50" hidden="1" customWidth="1"/>
    <col min="44" max="44" width="31.25" hidden="1" customWidth="1"/>
    <col min="45" max="45" width="22" hidden="1" customWidth="1"/>
    <col min="46" max="46" width="28.25" hidden="1" customWidth="1"/>
    <col min="47" max="47" width="19.5" hidden="1" customWidth="1"/>
    <col min="48" max="48" width="20.625" hidden="1" customWidth="1"/>
    <col min="49" max="49" width="13.125" hidden="1" customWidth="1"/>
    <col min="50" max="50" width="16.125" hidden="1" customWidth="1"/>
  </cols>
  <sheetData>
    <row r="1" spans="1:49" ht="18">
      <c r="B1" s="59"/>
      <c r="C1" s="59"/>
      <c r="D1" s="59"/>
      <c r="E1" s="59" t="s">
        <v>0</v>
      </c>
      <c r="F1" s="59"/>
      <c r="G1" s="59"/>
      <c r="H1" s="59"/>
      <c r="I1" s="59"/>
      <c r="J1" s="59"/>
      <c r="K1" s="59"/>
      <c r="L1" s="59"/>
      <c r="M1" s="59"/>
      <c r="N1" s="59"/>
    </row>
    <row r="2" spans="1:49" ht="48.75" customHeight="1">
      <c r="A2" s="1546" t="s">
        <v>1</v>
      </c>
      <c r="B2" s="1548" t="s">
        <v>2</v>
      </c>
      <c r="C2" s="1550" t="s">
        <v>3</v>
      </c>
      <c r="D2" s="1552" t="s">
        <v>4</v>
      </c>
      <c r="E2" s="1554" t="s">
        <v>5</v>
      </c>
      <c r="F2" s="1544" t="s">
        <v>6</v>
      </c>
      <c r="G2" s="1534" t="s">
        <v>7</v>
      </c>
      <c r="H2" s="1536" t="s">
        <v>8</v>
      </c>
      <c r="I2" s="1538" t="s">
        <v>9</v>
      </c>
      <c r="J2" s="1540" t="s">
        <v>10</v>
      </c>
      <c r="K2" s="1541" t="s">
        <v>11</v>
      </c>
      <c r="L2" s="1542" t="s">
        <v>12</v>
      </c>
      <c r="M2" s="1556" t="s">
        <v>13</v>
      </c>
      <c r="N2" s="1558" t="s">
        <v>14</v>
      </c>
      <c r="O2" s="1559" t="s">
        <v>15</v>
      </c>
      <c r="P2" s="1531"/>
      <c r="Q2" s="1531"/>
      <c r="R2" s="1531"/>
      <c r="S2" s="1531"/>
      <c r="T2" s="1531"/>
      <c r="U2" s="1531"/>
      <c r="V2" s="1531"/>
      <c r="W2" s="1531"/>
      <c r="X2" s="1532"/>
      <c r="Y2" s="1533" t="s">
        <v>16</v>
      </c>
      <c r="Z2" s="1"/>
      <c r="AA2" s="1"/>
      <c r="AB2" s="1"/>
      <c r="AC2" s="1"/>
      <c r="AD2" s="1"/>
      <c r="AE2" s="1"/>
      <c r="AF2" s="1"/>
      <c r="AG2" s="1"/>
      <c r="AH2" s="18" t="s">
        <v>17</v>
      </c>
      <c r="AI2" s="18" t="s">
        <v>18</v>
      </c>
      <c r="AJ2" s="18" t="s">
        <v>19</v>
      </c>
      <c r="AK2" s="18" t="s">
        <v>20</v>
      </c>
      <c r="AL2" s="18" t="s">
        <v>21</v>
      </c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49" ht="71.25" customHeight="1">
      <c r="A3" s="1547"/>
      <c r="B3" s="1549"/>
      <c r="C3" s="1551"/>
      <c r="D3" s="1553"/>
      <c r="E3" s="1555"/>
      <c r="F3" s="1545"/>
      <c r="G3" s="1535"/>
      <c r="H3" s="1537"/>
      <c r="I3" s="1539"/>
      <c r="J3" s="1540"/>
      <c r="K3" s="1541"/>
      <c r="L3" s="1543"/>
      <c r="M3" s="1557"/>
      <c r="N3" s="1558"/>
      <c r="O3" s="32" t="s">
        <v>22</v>
      </c>
      <c r="P3" s="32" t="s">
        <v>23</v>
      </c>
      <c r="Q3" s="32" t="s">
        <v>24</v>
      </c>
      <c r="R3" s="32" t="s">
        <v>25</v>
      </c>
      <c r="S3" s="32" t="s">
        <v>26</v>
      </c>
      <c r="T3" s="32" t="s">
        <v>27</v>
      </c>
      <c r="U3" s="32" t="s">
        <v>28</v>
      </c>
      <c r="V3" s="32" t="s">
        <v>29</v>
      </c>
      <c r="W3" s="32" t="s">
        <v>30</v>
      </c>
      <c r="X3" s="32" t="s">
        <v>31</v>
      </c>
      <c r="Y3" s="1533"/>
      <c r="Z3" s="1"/>
      <c r="AA3" s="1"/>
      <c r="AB3" s="1"/>
      <c r="AC3" s="1"/>
      <c r="AD3" s="1"/>
      <c r="AE3" s="1"/>
      <c r="AF3" s="1"/>
      <c r="AG3" s="1"/>
      <c r="AH3" s="2" t="s">
        <v>32</v>
      </c>
      <c r="AI3" s="3" t="s">
        <v>33</v>
      </c>
      <c r="AJ3" s="9">
        <v>0.7</v>
      </c>
      <c r="AK3" s="8" t="s">
        <v>34</v>
      </c>
      <c r="AL3" s="19" t="s">
        <v>35</v>
      </c>
      <c r="AM3" s="20" t="s">
        <v>36</v>
      </c>
      <c r="AN3" s="20" t="s">
        <v>37</v>
      </c>
      <c r="AO3" s="20" t="s">
        <v>38</v>
      </c>
      <c r="AP3" s="20" t="s">
        <v>39</v>
      </c>
      <c r="AQ3" s="20" t="s">
        <v>40</v>
      </c>
      <c r="AR3" s="20" t="s">
        <v>41</v>
      </c>
      <c r="AS3" s="20" t="s">
        <v>42</v>
      </c>
      <c r="AT3" s="20" t="s">
        <v>43</v>
      </c>
      <c r="AU3" s="20" t="s">
        <v>44</v>
      </c>
      <c r="AV3" s="20" t="s">
        <v>45</v>
      </c>
      <c r="AW3" s="19" t="s">
        <v>46</v>
      </c>
    </row>
    <row r="4" spans="1:49" s="40" customFormat="1" ht="36.75" customHeight="1">
      <c r="A4" s="33">
        <v>1</v>
      </c>
      <c r="B4" s="60" t="s">
        <v>1617</v>
      </c>
      <c r="C4" s="11" t="s">
        <v>17</v>
      </c>
      <c r="D4" s="56" t="s">
        <v>1618</v>
      </c>
      <c r="E4" s="56" t="s">
        <v>1619</v>
      </c>
      <c r="F4" s="21" t="s">
        <v>18</v>
      </c>
      <c r="G4" s="57">
        <v>200000</v>
      </c>
      <c r="H4" s="61">
        <v>1</v>
      </c>
      <c r="I4" s="56" t="s">
        <v>51</v>
      </c>
      <c r="J4" s="57">
        <v>200000</v>
      </c>
      <c r="K4" s="58">
        <v>0</v>
      </c>
      <c r="L4" s="57">
        <v>200000</v>
      </c>
      <c r="M4" s="35" t="s">
        <v>52</v>
      </c>
      <c r="N4" s="25" t="s">
        <v>46</v>
      </c>
      <c r="O4" s="54"/>
      <c r="P4" s="208" t="s">
        <v>1238</v>
      </c>
      <c r="Q4" s="306" t="s">
        <v>1620</v>
      </c>
      <c r="R4" s="307" t="s">
        <v>1238</v>
      </c>
      <c r="S4" s="307" t="s">
        <v>1621</v>
      </c>
      <c r="T4" s="132" t="s">
        <v>1622</v>
      </c>
      <c r="U4" s="132" t="s">
        <v>1513</v>
      </c>
      <c r="V4" s="132" t="s">
        <v>1513</v>
      </c>
      <c r="W4" s="132" t="s">
        <v>1539</v>
      </c>
      <c r="X4" s="131">
        <v>200000</v>
      </c>
      <c r="Y4" s="1198"/>
      <c r="AH4" s="41" t="s">
        <v>48</v>
      </c>
      <c r="AI4" s="42" t="s">
        <v>59</v>
      </c>
      <c r="AJ4" s="43">
        <v>0.2</v>
      </c>
      <c r="AK4" s="44" t="s">
        <v>52</v>
      </c>
      <c r="AL4" s="45" t="s">
        <v>35</v>
      </c>
      <c r="AM4" s="46" t="s">
        <v>36</v>
      </c>
      <c r="AN4" s="46" t="s">
        <v>37</v>
      </c>
      <c r="AO4" s="46" t="s">
        <v>38</v>
      </c>
      <c r="AP4" s="46" t="s">
        <v>60</v>
      </c>
      <c r="AQ4" s="46" t="s">
        <v>40</v>
      </c>
      <c r="AR4" s="46" t="s">
        <v>41</v>
      </c>
      <c r="AS4" s="46" t="s">
        <v>42</v>
      </c>
      <c r="AT4" s="46" t="s">
        <v>61</v>
      </c>
      <c r="AU4" s="46" t="s">
        <v>44</v>
      </c>
      <c r="AV4" s="46" t="s">
        <v>45</v>
      </c>
      <c r="AW4" s="45" t="s">
        <v>46</v>
      </c>
    </row>
    <row r="5" spans="1:49" s="40" customFormat="1" ht="36" customHeight="1">
      <c r="A5" s="33">
        <v>2</v>
      </c>
      <c r="B5" s="60" t="s">
        <v>1617</v>
      </c>
      <c r="C5" s="11" t="s">
        <v>17</v>
      </c>
      <c r="D5" s="56" t="s">
        <v>1618</v>
      </c>
      <c r="E5" s="56" t="s">
        <v>198</v>
      </c>
      <c r="F5" s="21" t="s">
        <v>18</v>
      </c>
      <c r="G5" s="57">
        <v>22000</v>
      </c>
      <c r="H5" s="61">
        <v>1</v>
      </c>
      <c r="I5" s="56" t="s">
        <v>51</v>
      </c>
      <c r="J5" s="57">
        <v>22000</v>
      </c>
      <c r="K5" s="58">
        <v>0</v>
      </c>
      <c r="L5" s="57">
        <v>22000</v>
      </c>
      <c r="M5" s="35" t="s">
        <v>52</v>
      </c>
      <c r="N5" s="25" t="s">
        <v>46</v>
      </c>
      <c r="O5" s="33"/>
      <c r="P5" s="208" t="s">
        <v>614</v>
      </c>
      <c r="Q5" s="306" t="s">
        <v>1623</v>
      </c>
      <c r="R5" s="132" t="s">
        <v>614</v>
      </c>
      <c r="S5" s="132" t="s">
        <v>1624</v>
      </c>
      <c r="T5" s="132" t="s">
        <v>1239</v>
      </c>
      <c r="U5" s="132" t="s">
        <v>1625</v>
      </c>
      <c r="V5" s="132" t="s">
        <v>1625</v>
      </c>
      <c r="W5" s="132" t="s">
        <v>373</v>
      </c>
      <c r="X5" s="131">
        <v>22000</v>
      </c>
      <c r="Y5" s="1199"/>
      <c r="AH5" s="41"/>
      <c r="AI5" s="42"/>
      <c r="AJ5" s="43">
        <v>0.1</v>
      </c>
      <c r="AK5" s="44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49" s="40" customFormat="1" ht="41.25" customHeight="1">
      <c r="A6" s="33">
        <v>3</v>
      </c>
      <c r="B6" s="60" t="s">
        <v>1617</v>
      </c>
      <c r="C6" s="11" t="s">
        <v>17</v>
      </c>
      <c r="D6" s="56" t="s">
        <v>1626</v>
      </c>
      <c r="E6" s="56" t="s">
        <v>116</v>
      </c>
      <c r="F6" s="21" t="s">
        <v>18</v>
      </c>
      <c r="G6" s="57">
        <v>30000</v>
      </c>
      <c r="H6" s="61">
        <v>1</v>
      </c>
      <c r="I6" s="56" t="s">
        <v>51</v>
      </c>
      <c r="J6" s="57">
        <v>30000</v>
      </c>
      <c r="K6" s="58">
        <v>0</v>
      </c>
      <c r="L6" s="57">
        <v>30000</v>
      </c>
      <c r="M6" s="35" t="s">
        <v>52</v>
      </c>
      <c r="N6" s="25" t="s">
        <v>46</v>
      </c>
      <c r="O6" s="33"/>
      <c r="P6" s="208">
        <v>243592</v>
      </c>
      <c r="Q6" s="306" t="s">
        <v>1627</v>
      </c>
      <c r="R6" s="307" t="s">
        <v>1628</v>
      </c>
      <c r="S6" s="307" t="s">
        <v>1629</v>
      </c>
      <c r="T6" s="132" t="s">
        <v>1630</v>
      </c>
      <c r="U6" s="132" t="s">
        <v>1631</v>
      </c>
      <c r="V6" s="132" t="s">
        <v>1631</v>
      </c>
      <c r="W6" s="132" t="s">
        <v>1631</v>
      </c>
      <c r="X6" s="131">
        <v>30000</v>
      </c>
      <c r="Y6" s="55"/>
      <c r="AH6" s="48"/>
    </row>
    <row r="7" spans="1:49" s="40" customFormat="1" ht="33.75" customHeight="1">
      <c r="A7" s="33">
        <v>4</v>
      </c>
      <c r="B7" s="60" t="s">
        <v>1617</v>
      </c>
      <c r="C7" s="11" t="s">
        <v>17</v>
      </c>
      <c r="D7" s="56" t="s">
        <v>1632</v>
      </c>
      <c r="E7" s="56" t="s">
        <v>1619</v>
      </c>
      <c r="F7" s="21" t="s">
        <v>18</v>
      </c>
      <c r="G7" s="57">
        <v>200000</v>
      </c>
      <c r="H7" s="61">
        <v>1</v>
      </c>
      <c r="I7" s="56" t="s">
        <v>51</v>
      </c>
      <c r="J7" s="57">
        <v>200000</v>
      </c>
      <c r="K7" s="58">
        <v>0</v>
      </c>
      <c r="L7" s="57">
        <v>200000</v>
      </c>
      <c r="M7" s="35" t="s">
        <v>52</v>
      </c>
      <c r="N7" s="25" t="s">
        <v>46</v>
      </c>
      <c r="O7" s="33"/>
      <c r="P7" s="1212" t="s">
        <v>1633</v>
      </c>
      <c r="Q7" s="306" t="s">
        <v>1634</v>
      </c>
      <c r="R7" s="307" t="s">
        <v>721</v>
      </c>
      <c r="S7" s="307" t="s">
        <v>1635</v>
      </c>
      <c r="T7" s="132" t="s">
        <v>1636</v>
      </c>
      <c r="U7" s="132" t="s">
        <v>379</v>
      </c>
      <c r="V7" s="132" t="s">
        <v>379</v>
      </c>
      <c r="W7" s="132" t="s">
        <v>1637</v>
      </c>
      <c r="X7" s="131">
        <v>200000</v>
      </c>
      <c r="Y7" s="50"/>
      <c r="Z7" s="49"/>
      <c r="AA7" s="49"/>
      <c r="AB7" s="49"/>
      <c r="AC7" s="49"/>
      <c r="AD7" s="49"/>
      <c r="AE7" s="49"/>
      <c r="AF7" s="49"/>
      <c r="AG7" s="49"/>
      <c r="AH7" s="49"/>
    </row>
    <row r="8" spans="1:49" ht="28.5" customHeight="1">
      <c r="A8" s="10">
        <v>5</v>
      </c>
      <c r="B8" s="60" t="s">
        <v>1617</v>
      </c>
      <c r="C8" s="11" t="s">
        <v>17</v>
      </c>
      <c r="D8" s="56" t="s">
        <v>1638</v>
      </c>
      <c r="E8" s="56" t="s">
        <v>1639</v>
      </c>
      <c r="F8" s="21" t="s">
        <v>18</v>
      </c>
      <c r="G8" s="57">
        <v>325000</v>
      </c>
      <c r="H8" s="61">
        <v>1</v>
      </c>
      <c r="I8" s="56" t="s">
        <v>51</v>
      </c>
      <c r="J8" s="57">
        <v>325000</v>
      </c>
      <c r="K8" s="58">
        <v>0</v>
      </c>
      <c r="L8" s="57">
        <v>325000</v>
      </c>
      <c r="M8" s="12" t="s">
        <v>52</v>
      </c>
      <c r="N8" s="25" t="s">
        <v>46</v>
      </c>
      <c r="O8" s="10"/>
      <c r="P8" s="141" t="s">
        <v>1193</v>
      </c>
      <c r="Q8" s="140" t="s">
        <v>1634</v>
      </c>
      <c r="R8" s="138" t="s">
        <v>698</v>
      </c>
      <c r="S8" s="132" t="s">
        <v>1640</v>
      </c>
      <c r="T8" s="132" t="s">
        <v>1641</v>
      </c>
      <c r="U8" s="23" t="s">
        <v>1391</v>
      </c>
      <c r="V8" s="23" t="s">
        <v>1391</v>
      </c>
      <c r="W8" s="23" t="s">
        <v>1391</v>
      </c>
      <c r="X8" s="14">
        <v>325000</v>
      </c>
      <c r="Y8" s="55"/>
    </row>
    <row r="9" spans="1:49" ht="24.95" customHeight="1">
      <c r="A9" s="10">
        <v>6</v>
      </c>
      <c r="B9" s="60" t="s">
        <v>1617</v>
      </c>
      <c r="C9" s="11" t="s">
        <v>17</v>
      </c>
      <c r="D9" s="56" t="s">
        <v>1642</v>
      </c>
      <c r="E9" s="56" t="s">
        <v>50</v>
      </c>
      <c r="F9" s="21" t="s">
        <v>18</v>
      </c>
      <c r="G9" s="57">
        <v>22000</v>
      </c>
      <c r="H9" s="61">
        <v>1</v>
      </c>
      <c r="I9" s="56" t="s">
        <v>51</v>
      </c>
      <c r="J9" s="57">
        <v>22000</v>
      </c>
      <c r="K9" s="58">
        <v>0</v>
      </c>
      <c r="L9" s="57">
        <v>22000</v>
      </c>
      <c r="M9" s="12" t="s">
        <v>52</v>
      </c>
      <c r="N9" s="25" t="s">
        <v>46</v>
      </c>
      <c r="O9" s="10"/>
      <c r="P9" s="138" t="s">
        <v>1643</v>
      </c>
      <c r="Q9" s="140" t="s">
        <v>1623</v>
      </c>
      <c r="R9" s="138" t="s">
        <v>1643</v>
      </c>
      <c r="S9" s="138" t="s">
        <v>1640</v>
      </c>
      <c r="T9" s="13" t="s">
        <v>1644</v>
      </c>
      <c r="U9" s="132" t="s">
        <v>374</v>
      </c>
      <c r="V9" s="132" t="s">
        <v>374</v>
      </c>
      <c r="W9" s="132" t="s">
        <v>1196</v>
      </c>
      <c r="X9" s="14">
        <v>22000</v>
      </c>
      <c r="Y9" s="29"/>
    </row>
    <row r="10" spans="1:49" ht="24.95" customHeight="1">
      <c r="A10" s="10">
        <v>7</v>
      </c>
      <c r="B10" s="60" t="s">
        <v>1617</v>
      </c>
      <c r="C10" s="11" t="s">
        <v>17</v>
      </c>
      <c r="D10" s="56" t="s">
        <v>1642</v>
      </c>
      <c r="E10" s="56" t="s">
        <v>1645</v>
      </c>
      <c r="F10" s="21" t="s">
        <v>18</v>
      </c>
      <c r="G10" s="57">
        <v>3280</v>
      </c>
      <c r="H10" s="61">
        <v>121</v>
      </c>
      <c r="I10" s="56" t="s">
        <v>220</v>
      </c>
      <c r="J10" s="57">
        <v>396880</v>
      </c>
      <c r="K10" s="58">
        <v>0</v>
      </c>
      <c r="L10" s="57">
        <v>396880</v>
      </c>
      <c r="M10" s="12" t="s">
        <v>20</v>
      </c>
      <c r="N10" s="25" t="s">
        <v>46</v>
      </c>
      <c r="O10" s="10"/>
      <c r="P10" s="138" t="s">
        <v>1646</v>
      </c>
      <c r="Q10" s="140" t="s">
        <v>1634</v>
      </c>
      <c r="R10" s="138" t="s">
        <v>1647</v>
      </c>
      <c r="S10" s="138" t="s">
        <v>1648</v>
      </c>
      <c r="T10" s="132" t="s">
        <v>1649</v>
      </c>
      <c r="U10" s="13" t="s">
        <v>1650</v>
      </c>
      <c r="V10" s="13" t="s">
        <v>1650</v>
      </c>
      <c r="W10" s="13" t="s">
        <v>1650</v>
      </c>
      <c r="X10" s="14">
        <v>396880</v>
      </c>
      <c r="Y10" s="29"/>
    </row>
    <row r="11" spans="1:49" ht="24.95" customHeight="1">
      <c r="A11" s="10">
        <v>8</v>
      </c>
      <c r="B11" s="60" t="s">
        <v>1617</v>
      </c>
      <c r="C11" s="11" t="s">
        <v>17</v>
      </c>
      <c r="D11" s="56" t="s">
        <v>1651</v>
      </c>
      <c r="E11" s="56" t="s">
        <v>1652</v>
      </c>
      <c r="F11" s="21" t="s">
        <v>18</v>
      </c>
      <c r="G11" s="57">
        <v>18000</v>
      </c>
      <c r="H11" s="61">
        <v>1</v>
      </c>
      <c r="I11" s="56" t="s">
        <v>51</v>
      </c>
      <c r="J11" s="57">
        <v>18000</v>
      </c>
      <c r="K11" s="58">
        <v>0</v>
      </c>
      <c r="L11" s="57">
        <v>18000</v>
      </c>
      <c r="M11" s="12" t="s">
        <v>20</v>
      </c>
      <c r="N11" s="25" t="s">
        <v>46</v>
      </c>
      <c r="O11" s="10"/>
      <c r="P11" s="138" t="s">
        <v>1643</v>
      </c>
      <c r="Q11" s="11" t="s">
        <v>1653</v>
      </c>
      <c r="R11" s="13" t="s">
        <v>594</v>
      </c>
      <c r="S11" s="13" t="s">
        <v>1654</v>
      </c>
      <c r="T11" s="13" t="s">
        <v>119</v>
      </c>
      <c r="U11" s="13" t="s">
        <v>1655</v>
      </c>
      <c r="V11" s="13" t="s">
        <v>1656</v>
      </c>
      <c r="W11" s="13" t="s">
        <v>624</v>
      </c>
      <c r="X11" s="648" t="s">
        <v>1657</v>
      </c>
      <c r="Y11" s="29"/>
    </row>
    <row r="12" spans="1:49" ht="24.95" customHeight="1">
      <c r="A12" s="10">
        <v>9</v>
      </c>
      <c r="B12" s="60" t="s">
        <v>1617</v>
      </c>
      <c r="C12" s="11" t="s">
        <v>17</v>
      </c>
      <c r="D12" s="56" t="s">
        <v>1651</v>
      </c>
      <c r="E12" s="56" t="s">
        <v>1658</v>
      </c>
      <c r="F12" s="21" t="s">
        <v>18</v>
      </c>
      <c r="G12" s="57">
        <v>18000</v>
      </c>
      <c r="H12" s="61">
        <v>1</v>
      </c>
      <c r="I12" s="56" t="s">
        <v>51</v>
      </c>
      <c r="J12" s="57">
        <v>18000</v>
      </c>
      <c r="K12" s="58">
        <v>0</v>
      </c>
      <c r="L12" s="57">
        <v>18000</v>
      </c>
      <c r="M12" s="12" t="s">
        <v>20</v>
      </c>
      <c r="N12" s="25" t="s">
        <v>46</v>
      </c>
      <c r="O12" s="10"/>
      <c r="P12" s="10"/>
      <c r="Q12" s="11" t="s">
        <v>1659</v>
      </c>
      <c r="R12" s="13" t="s">
        <v>1660</v>
      </c>
      <c r="S12" s="210" t="s">
        <v>1661</v>
      </c>
      <c r="T12" s="13" t="s">
        <v>629</v>
      </c>
      <c r="U12" s="13" t="s">
        <v>621</v>
      </c>
      <c r="V12" s="13" t="s">
        <v>1662</v>
      </c>
      <c r="W12" s="13" t="s">
        <v>624</v>
      </c>
      <c r="X12" s="648" t="s">
        <v>1663</v>
      </c>
      <c r="Y12" s="26"/>
    </row>
    <row r="13" spans="1:49" ht="24.95" customHeight="1">
      <c r="A13" s="10">
        <v>10</v>
      </c>
      <c r="B13" s="60" t="s">
        <v>1617</v>
      </c>
      <c r="C13" s="11" t="s">
        <v>17</v>
      </c>
      <c r="D13" s="56" t="s">
        <v>1651</v>
      </c>
      <c r="E13" s="56" t="s">
        <v>718</v>
      </c>
      <c r="F13" s="21" t="s">
        <v>18</v>
      </c>
      <c r="G13" s="57">
        <v>50000</v>
      </c>
      <c r="H13" s="61">
        <v>6</v>
      </c>
      <c r="I13" s="56" t="s">
        <v>51</v>
      </c>
      <c r="J13" s="57">
        <v>300000</v>
      </c>
      <c r="K13" s="58">
        <v>0</v>
      </c>
      <c r="L13" s="57">
        <v>300000</v>
      </c>
      <c r="M13" s="12" t="s">
        <v>52</v>
      </c>
      <c r="N13" s="25" t="s">
        <v>46</v>
      </c>
      <c r="O13" s="10"/>
      <c r="P13" s="10"/>
      <c r="Q13" s="11" t="s">
        <v>1664</v>
      </c>
      <c r="R13" s="13" t="s">
        <v>1655</v>
      </c>
      <c r="S13" s="13" t="s">
        <v>929</v>
      </c>
      <c r="T13" s="13" t="s">
        <v>624</v>
      </c>
      <c r="U13" s="13" t="s">
        <v>536</v>
      </c>
      <c r="V13" s="13" t="s">
        <v>1665</v>
      </c>
      <c r="W13" s="13" t="s">
        <v>624</v>
      </c>
      <c r="X13" s="648" t="s">
        <v>1666</v>
      </c>
      <c r="Y13" s="26"/>
    </row>
    <row r="14" spans="1:49" ht="24.95" customHeight="1">
      <c r="A14" s="10">
        <v>11</v>
      </c>
      <c r="B14" s="60" t="s">
        <v>1617</v>
      </c>
      <c r="C14" s="11" t="s">
        <v>17</v>
      </c>
      <c r="D14" s="56" t="s">
        <v>1651</v>
      </c>
      <c r="E14" s="56" t="s">
        <v>1667</v>
      </c>
      <c r="F14" s="21" t="s">
        <v>18</v>
      </c>
      <c r="G14" s="57">
        <v>35000</v>
      </c>
      <c r="H14" s="61">
        <v>7</v>
      </c>
      <c r="I14" s="56" t="s">
        <v>51</v>
      </c>
      <c r="J14" s="57">
        <v>245000</v>
      </c>
      <c r="K14" s="58">
        <v>0</v>
      </c>
      <c r="L14" s="57">
        <v>245000</v>
      </c>
      <c r="M14" s="12" t="s">
        <v>20</v>
      </c>
      <c r="N14" s="25" t="s">
        <v>46</v>
      </c>
      <c r="O14" s="10"/>
      <c r="P14" s="10"/>
      <c r="Q14" s="86" t="s">
        <v>1664</v>
      </c>
      <c r="R14" s="13" t="s">
        <v>1656</v>
      </c>
      <c r="S14" s="13" t="s">
        <v>976</v>
      </c>
      <c r="T14" s="13" t="s">
        <v>624</v>
      </c>
      <c r="U14" s="13" t="s">
        <v>609</v>
      </c>
      <c r="V14" s="13" t="s">
        <v>1668</v>
      </c>
      <c r="W14" s="13" t="s">
        <v>624</v>
      </c>
      <c r="X14" s="648" t="s">
        <v>1669</v>
      </c>
      <c r="Y14" s="26"/>
    </row>
    <row r="15" spans="1:49" ht="24.95" customHeight="1">
      <c r="A15" s="10">
        <v>12</v>
      </c>
      <c r="B15" s="60" t="s">
        <v>1617</v>
      </c>
      <c r="C15" s="11" t="s">
        <v>17</v>
      </c>
      <c r="D15" s="56" t="s">
        <v>1651</v>
      </c>
      <c r="E15" s="56" t="s">
        <v>348</v>
      </c>
      <c r="F15" s="21" t="s">
        <v>18</v>
      </c>
      <c r="G15" s="57">
        <v>19500</v>
      </c>
      <c r="H15" s="61">
        <v>1</v>
      </c>
      <c r="I15" s="56" t="s">
        <v>51</v>
      </c>
      <c r="J15" s="57">
        <v>19500</v>
      </c>
      <c r="K15" s="58">
        <v>0</v>
      </c>
      <c r="L15" s="57">
        <v>19500</v>
      </c>
      <c r="M15" s="12" t="s">
        <v>52</v>
      </c>
      <c r="N15" s="25" t="s">
        <v>46</v>
      </c>
      <c r="O15" s="10"/>
      <c r="P15" s="214"/>
      <c r="Q15" s="213" t="s">
        <v>1659</v>
      </c>
      <c r="R15" s="192" t="s">
        <v>1670</v>
      </c>
      <c r="S15" s="13" t="s">
        <v>1661</v>
      </c>
      <c r="T15" s="13" t="s">
        <v>629</v>
      </c>
      <c r="U15" s="13" t="s">
        <v>621</v>
      </c>
      <c r="V15" s="13" t="s">
        <v>1662</v>
      </c>
      <c r="W15" s="13" t="s">
        <v>624</v>
      </c>
      <c r="X15" s="648" t="s">
        <v>1671</v>
      </c>
      <c r="Y15" s="26"/>
    </row>
    <row r="16" spans="1:49" ht="24.95" customHeight="1">
      <c r="A16" s="10">
        <v>13</v>
      </c>
      <c r="B16" s="60" t="s">
        <v>1617</v>
      </c>
      <c r="C16" s="11" t="s">
        <v>17</v>
      </c>
      <c r="D16" s="56" t="s">
        <v>1651</v>
      </c>
      <c r="E16" s="56" t="s">
        <v>116</v>
      </c>
      <c r="F16" s="21" t="s">
        <v>18</v>
      </c>
      <c r="G16" s="57">
        <v>30000</v>
      </c>
      <c r="H16" s="61">
        <v>1</v>
      </c>
      <c r="I16" s="56" t="s">
        <v>51</v>
      </c>
      <c r="J16" s="57">
        <v>30000</v>
      </c>
      <c r="K16" s="58">
        <v>0</v>
      </c>
      <c r="L16" s="57">
        <v>30000</v>
      </c>
      <c r="M16" s="12" t="s">
        <v>20</v>
      </c>
      <c r="N16" s="25" t="s">
        <v>46</v>
      </c>
      <c r="O16" s="10"/>
      <c r="P16" s="214"/>
      <c r="Q16" s="213" t="s">
        <v>1659</v>
      </c>
      <c r="R16" s="192" t="s">
        <v>594</v>
      </c>
      <c r="S16" s="13" t="s">
        <v>1672</v>
      </c>
      <c r="T16" s="13" t="s">
        <v>119</v>
      </c>
      <c r="U16" s="13" t="s">
        <v>598</v>
      </c>
      <c r="V16" s="13" t="s">
        <v>1673</v>
      </c>
      <c r="W16" s="13" t="s">
        <v>624</v>
      </c>
      <c r="X16" s="648" t="s">
        <v>1674</v>
      </c>
      <c r="Y16" s="26"/>
    </row>
    <row r="17" spans="1:25" ht="24.95" customHeight="1">
      <c r="A17" s="10">
        <v>14</v>
      </c>
      <c r="B17" s="60" t="s">
        <v>1617</v>
      </c>
      <c r="C17" s="11" t="s">
        <v>17</v>
      </c>
      <c r="D17" s="56" t="s">
        <v>1651</v>
      </c>
      <c r="E17" s="56" t="s">
        <v>1675</v>
      </c>
      <c r="F17" s="21" t="s">
        <v>18</v>
      </c>
      <c r="G17" s="57">
        <v>75000</v>
      </c>
      <c r="H17" s="61">
        <v>2</v>
      </c>
      <c r="I17" s="56" t="s">
        <v>51</v>
      </c>
      <c r="J17" s="57">
        <v>150000</v>
      </c>
      <c r="K17" s="58">
        <v>0</v>
      </c>
      <c r="L17" s="57">
        <v>150000</v>
      </c>
      <c r="M17" s="12" t="s">
        <v>20</v>
      </c>
      <c r="N17" s="25" t="s">
        <v>46</v>
      </c>
      <c r="O17" s="10"/>
      <c r="P17" s="10"/>
      <c r="Q17" s="215" t="s">
        <v>1676</v>
      </c>
      <c r="R17" s="13" t="s">
        <v>1655</v>
      </c>
      <c r="S17" s="13" t="s">
        <v>984</v>
      </c>
      <c r="T17" s="13" t="s">
        <v>637</v>
      </c>
      <c r="U17" s="13" t="s">
        <v>624</v>
      </c>
      <c r="V17" s="13" t="s">
        <v>1677</v>
      </c>
      <c r="W17" s="13" t="s">
        <v>1678</v>
      </c>
      <c r="X17" s="648" t="s">
        <v>1679</v>
      </c>
      <c r="Y17" s="704"/>
    </row>
    <row r="18" spans="1:25" ht="24.95" customHeight="1">
      <c r="A18" s="10">
        <v>15</v>
      </c>
      <c r="B18" s="60" t="s">
        <v>1617</v>
      </c>
      <c r="C18" s="11" t="s">
        <v>17</v>
      </c>
      <c r="D18" s="56" t="s">
        <v>1651</v>
      </c>
      <c r="E18" s="56" t="s">
        <v>1680</v>
      </c>
      <c r="F18" s="21" t="s">
        <v>18</v>
      </c>
      <c r="G18" s="57">
        <v>70000</v>
      </c>
      <c r="H18" s="61">
        <v>1</v>
      </c>
      <c r="I18" s="56" t="s">
        <v>51</v>
      </c>
      <c r="J18" s="57">
        <v>70000</v>
      </c>
      <c r="K18" s="58">
        <v>0</v>
      </c>
      <c r="L18" s="57">
        <v>70000</v>
      </c>
      <c r="M18" s="12" t="s">
        <v>20</v>
      </c>
      <c r="N18" s="25" t="s">
        <v>46</v>
      </c>
      <c r="O18" s="10"/>
      <c r="P18" s="10"/>
      <c r="Q18" s="11" t="s">
        <v>1664</v>
      </c>
      <c r="R18" s="13" t="s">
        <v>1670</v>
      </c>
      <c r="S18" s="13" t="s">
        <v>1681</v>
      </c>
      <c r="T18" s="13" t="s">
        <v>623</v>
      </c>
      <c r="U18" s="13" t="s">
        <v>621</v>
      </c>
      <c r="V18" s="13" t="s">
        <v>1662</v>
      </c>
      <c r="W18" s="13" t="s">
        <v>624</v>
      </c>
      <c r="X18" s="648" t="s">
        <v>1682</v>
      </c>
      <c r="Y18" s="26"/>
    </row>
    <row r="19" spans="1:25" ht="24.95" customHeight="1">
      <c r="A19" s="10">
        <v>16</v>
      </c>
      <c r="B19" s="60" t="s">
        <v>1617</v>
      </c>
      <c r="C19" s="11" t="s">
        <v>17</v>
      </c>
      <c r="D19" s="56" t="s">
        <v>1651</v>
      </c>
      <c r="E19" s="56" t="s">
        <v>1683</v>
      </c>
      <c r="F19" s="21" t="s">
        <v>18</v>
      </c>
      <c r="G19" s="57">
        <v>40000</v>
      </c>
      <c r="H19" s="61">
        <v>1</v>
      </c>
      <c r="I19" s="56" t="s">
        <v>51</v>
      </c>
      <c r="J19" s="57">
        <v>40000</v>
      </c>
      <c r="K19" s="58">
        <v>0</v>
      </c>
      <c r="L19" s="57">
        <v>40000</v>
      </c>
      <c r="M19" s="12" t="s">
        <v>20</v>
      </c>
      <c r="N19" s="25" t="s">
        <v>46</v>
      </c>
      <c r="O19" s="10"/>
      <c r="P19" s="10"/>
      <c r="Q19" s="11" t="s">
        <v>1684</v>
      </c>
      <c r="R19" s="13" t="s">
        <v>594</v>
      </c>
      <c r="S19" s="13" t="s">
        <v>1685</v>
      </c>
      <c r="T19" s="13" t="s">
        <v>119</v>
      </c>
      <c r="U19" s="13" t="s">
        <v>598</v>
      </c>
      <c r="V19" s="13" t="s">
        <v>1673</v>
      </c>
      <c r="W19" s="13" t="s">
        <v>624</v>
      </c>
      <c r="X19" s="648" t="s">
        <v>1686</v>
      </c>
      <c r="Y19" s="26"/>
    </row>
    <row r="20" spans="1:25" ht="24.95" customHeight="1">
      <c r="A20" s="10">
        <v>17</v>
      </c>
      <c r="B20" s="60" t="s">
        <v>1617</v>
      </c>
      <c r="C20" s="11" t="s">
        <v>17</v>
      </c>
      <c r="D20" s="56" t="s">
        <v>1651</v>
      </c>
      <c r="E20" s="56" t="s">
        <v>533</v>
      </c>
      <c r="F20" s="21" t="s">
        <v>18</v>
      </c>
      <c r="G20" s="57">
        <v>23000</v>
      </c>
      <c r="H20" s="61">
        <v>3</v>
      </c>
      <c r="I20" s="56" t="s">
        <v>51</v>
      </c>
      <c r="J20" s="57">
        <v>69000</v>
      </c>
      <c r="K20" s="58">
        <v>0</v>
      </c>
      <c r="L20" s="57">
        <v>69000</v>
      </c>
      <c r="M20" s="12" t="s">
        <v>20</v>
      </c>
      <c r="N20" s="25" t="s">
        <v>46</v>
      </c>
      <c r="O20" s="10"/>
      <c r="P20" s="10"/>
      <c r="Q20" s="11" t="s">
        <v>1687</v>
      </c>
      <c r="R20" s="13" t="s">
        <v>594</v>
      </c>
      <c r="S20" s="13" t="s">
        <v>1685</v>
      </c>
      <c r="T20" s="13" t="s">
        <v>119</v>
      </c>
      <c r="U20" s="13" t="s">
        <v>1655</v>
      </c>
      <c r="V20" s="13" t="s">
        <v>1656</v>
      </c>
      <c r="W20" s="13" t="s">
        <v>624</v>
      </c>
      <c r="X20" s="648" t="s">
        <v>1688</v>
      </c>
      <c r="Y20" s="26"/>
    </row>
    <row r="21" spans="1:25" ht="24.95" customHeight="1">
      <c r="A21" s="10">
        <v>18</v>
      </c>
      <c r="B21" s="60" t="s">
        <v>1617</v>
      </c>
      <c r="C21" s="11" t="s">
        <v>17</v>
      </c>
      <c r="D21" s="56" t="s">
        <v>1651</v>
      </c>
      <c r="E21" s="56" t="s">
        <v>1223</v>
      </c>
      <c r="F21" s="21" t="s">
        <v>18</v>
      </c>
      <c r="G21" s="57">
        <v>22000</v>
      </c>
      <c r="H21" s="61">
        <v>9</v>
      </c>
      <c r="I21" s="56" t="s">
        <v>51</v>
      </c>
      <c r="J21" s="57">
        <v>193367.03</v>
      </c>
      <c r="K21" s="57">
        <v>4632.97</v>
      </c>
      <c r="L21" s="57">
        <v>198000</v>
      </c>
      <c r="M21" s="12" t="s">
        <v>20</v>
      </c>
      <c r="N21" s="25" t="s">
        <v>46</v>
      </c>
      <c r="O21" s="10"/>
      <c r="P21" s="10"/>
      <c r="Q21" s="11" t="s">
        <v>1653</v>
      </c>
      <c r="R21" s="13" t="s">
        <v>645</v>
      </c>
      <c r="S21" s="13" t="s">
        <v>918</v>
      </c>
      <c r="T21" s="13" t="s">
        <v>1689</v>
      </c>
      <c r="U21" s="13" t="s">
        <v>609</v>
      </c>
      <c r="V21" s="13" t="s">
        <v>1668</v>
      </c>
      <c r="W21" s="13" t="s">
        <v>624</v>
      </c>
      <c r="X21" s="648" t="s">
        <v>1690</v>
      </c>
      <c r="Y21" s="26"/>
    </row>
    <row r="22" spans="1:25" ht="24.95" customHeight="1">
      <c r="A22" s="10">
        <v>19</v>
      </c>
      <c r="B22" s="60" t="s">
        <v>1617</v>
      </c>
      <c r="C22" s="11" t="s">
        <v>17</v>
      </c>
      <c r="D22" s="56" t="s">
        <v>1651</v>
      </c>
      <c r="E22" s="56" t="s">
        <v>1691</v>
      </c>
      <c r="F22" s="21" t="s">
        <v>18</v>
      </c>
      <c r="G22" s="57">
        <v>400000</v>
      </c>
      <c r="H22" s="61">
        <v>1</v>
      </c>
      <c r="I22" s="56" t="s">
        <v>220</v>
      </c>
      <c r="J22" s="57">
        <v>400000</v>
      </c>
      <c r="K22" s="58">
        <v>0</v>
      </c>
      <c r="L22" s="57">
        <v>400000</v>
      </c>
      <c r="M22" s="12" t="s">
        <v>34</v>
      </c>
      <c r="N22" s="25" t="s">
        <v>37</v>
      </c>
      <c r="O22" s="10"/>
      <c r="P22" s="10"/>
      <c r="Q22" s="11"/>
      <c r="R22" s="13"/>
      <c r="S22" s="13"/>
      <c r="T22" s="13"/>
      <c r="U22" s="13"/>
      <c r="V22" s="13"/>
      <c r="W22" s="13"/>
      <c r="X22" s="14"/>
      <c r="Y22" s="26" t="s">
        <v>1692</v>
      </c>
    </row>
    <row r="23" spans="1:25" ht="24.95" customHeight="1">
      <c r="A23" s="10">
        <v>20</v>
      </c>
      <c r="B23" s="60" t="s">
        <v>1617</v>
      </c>
      <c r="C23" s="11" t="s">
        <v>17</v>
      </c>
      <c r="D23" s="56" t="s">
        <v>1651</v>
      </c>
      <c r="E23" s="56" t="s">
        <v>1693</v>
      </c>
      <c r="F23" s="21" t="s">
        <v>18</v>
      </c>
      <c r="G23" s="57">
        <v>130000</v>
      </c>
      <c r="H23" s="61">
        <v>1</v>
      </c>
      <c r="I23" s="56" t="s">
        <v>220</v>
      </c>
      <c r="J23" s="57">
        <v>130000</v>
      </c>
      <c r="K23" s="58">
        <v>0</v>
      </c>
      <c r="L23" s="57">
        <v>130000</v>
      </c>
      <c r="M23" s="12" t="s">
        <v>20</v>
      </c>
      <c r="N23" s="212" t="s">
        <v>40</v>
      </c>
      <c r="O23" s="10"/>
      <c r="P23" s="10"/>
      <c r="Q23" s="11"/>
      <c r="R23" s="13"/>
      <c r="S23" s="13"/>
      <c r="T23" s="13"/>
      <c r="U23" s="13"/>
      <c r="V23" s="13"/>
      <c r="W23" s="13"/>
      <c r="X23" s="14"/>
      <c r="Y23" s="26" t="s">
        <v>1692</v>
      </c>
    </row>
    <row r="24" spans="1:25" ht="24.95" customHeight="1">
      <c r="A24" s="10">
        <v>21</v>
      </c>
      <c r="B24" s="60" t="s">
        <v>1617</v>
      </c>
      <c r="C24" s="11" t="s">
        <v>17</v>
      </c>
      <c r="D24" s="56" t="s">
        <v>1651</v>
      </c>
      <c r="E24" s="56" t="s">
        <v>657</v>
      </c>
      <c r="F24" s="21" t="s">
        <v>18</v>
      </c>
      <c r="G24" s="57">
        <v>240000</v>
      </c>
      <c r="H24" s="61">
        <v>1</v>
      </c>
      <c r="I24" s="56" t="s">
        <v>220</v>
      </c>
      <c r="J24" s="57">
        <v>240000</v>
      </c>
      <c r="K24" s="58">
        <v>0</v>
      </c>
      <c r="L24" s="57">
        <v>240000</v>
      </c>
      <c r="M24" s="113" t="s">
        <v>20</v>
      </c>
      <c r="N24" s="211" t="s">
        <v>38</v>
      </c>
      <c r="O24" s="114"/>
      <c r="P24" s="10"/>
      <c r="Q24" s="11"/>
      <c r="R24" s="13"/>
      <c r="S24" s="13"/>
      <c r="T24" s="13"/>
      <c r="U24" s="13"/>
      <c r="V24" s="13"/>
      <c r="W24" s="13"/>
      <c r="X24" s="14"/>
      <c r="Y24" s="26" t="s">
        <v>1692</v>
      </c>
    </row>
    <row r="25" spans="1:25" ht="24.95" customHeight="1">
      <c r="A25" s="10">
        <v>22</v>
      </c>
      <c r="B25" s="60" t="s">
        <v>1617</v>
      </c>
      <c r="C25" s="11" t="s">
        <v>17</v>
      </c>
      <c r="D25" s="56" t="s">
        <v>1651</v>
      </c>
      <c r="E25" s="56" t="s">
        <v>1694</v>
      </c>
      <c r="F25" s="21" t="s">
        <v>18</v>
      </c>
      <c r="G25" s="57">
        <v>270000</v>
      </c>
      <c r="H25" s="61">
        <v>1</v>
      </c>
      <c r="I25" s="56" t="s">
        <v>220</v>
      </c>
      <c r="J25" s="57">
        <v>270000</v>
      </c>
      <c r="K25" s="58">
        <v>0</v>
      </c>
      <c r="L25" s="57">
        <v>270000</v>
      </c>
      <c r="M25" s="12" t="s">
        <v>20</v>
      </c>
      <c r="N25" s="171" t="s">
        <v>40</v>
      </c>
      <c r="O25" s="10"/>
      <c r="P25" s="10"/>
      <c r="Q25" s="11"/>
      <c r="R25" s="13"/>
      <c r="S25" s="13"/>
      <c r="T25" s="13"/>
      <c r="U25" s="13"/>
      <c r="V25" s="13"/>
      <c r="W25" s="13"/>
      <c r="X25" s="14"/>
      <c r="Y25" s="26" t="s">
        <v>1692</v>
      </c>
    </row>
    <row r="26" spans="1:25" ht="24.95" customHeight="1">
      <c r="A26" s="10">
        <v>23</v>
      </c>
      <c r="B26" s="60" t="s">
        <v>1617</v>
      </c>
      <c r="C26" s="11" t="s">
        <v>17</v>
      </c>
      <c r="D26" s="56" t="s">
        <v>1695</v>
      </c>
      <c r="E26" s="56" t="s">
        <v>50</v>
      </c>
      <c r="F26" s="21" t="s">
        <v>18</v>
      </c>
      <c r="G26" s="57">
        <v>22000</v>
      </c>
      <c r="H26" s="61">
        <v>2</v>
      </c>
      <c r="I26" s="56" t="s">
        <v>51</v>
      </c>
      <c r="J26" s="57">
        <v>44000</v>
      </c>
      <c r="K26" s="58">
        <v>0</v>
      </c>
      <c r="L26" s="57">
        <v>44000</v>
      </c>
      <c r="M26" s="12" t="s">
        <v>20</v>
      </c>
      <c r="N26" s="25" t="s">
        <v>46</v>
      </c>
      <c r="O26" s="10"/>
      <c r="P26" s="138" t="s">
        <v>1643</v>
      </c>
      <c r="Q26" s="140" t="s">
        <v>1623</v>
      </c>
      <c r="R26" s="138" t="s">
        <v>1647</v>
      </c>
      <c r="S26" s="13" t="s">
        <v>1696</v>
      </c>
      <c r="T26" s="13" t="s">
        <v>1644</v>
      </c>
      <c r="U26" s="132" t="s">
        <v>374</v>
      </c>
      <c r="V26" s="132" t="s">
        <v>374</v>
      </c>
      <c r="W26" s="132" t="s">
        <v>1196</v>
      </c>
      <c r="X26" s="14">
        <v>44000</v>
      </c>
      <c r="Y26" s="26"/>
    </row>
    <row r="27" spans="1:25" ht="24.95" customHeight="1">
      <c r="A27" s="10">
        <v>24</v>
      </c>
      <c r="B27" s="60" t="s">
        <v>1617</v>
      </c>
      <c r="C27" s="11" t="s">
        <v>17</v>
      </c>
      <c r="D27" s="56" t="s">
        <v>1695</v>
      </c>
      <c r="E27" s="56" t="s">
        <v>1697</v>
      </c>
      <c r="F27" s="21" t="s">
        <v>18</v>
      </c>
      <c r="G27" s="58">
        <v>870</v>
      </c>
      <c r="H27" s="61">
        <v>160</v>
      </c>
      <c r="I27" s="56" t="s">
        <v>51</v>
      </c>
      <c r="J27" s="57">
        <v>139200</v>
      </c>
      <c r="K27" s="58">
        <v>0</v>
      </c>
      <c r="L27" s="57">
        <v>139200</v>
      </c>
      <c r="M27" s="12" t="s">
        <v>20</v>
      </c>
      <c r="N27" s="25" t="s">
        <v>46</v>
      </c>
      <c r="O27" s="10"/>
      <c r="P27" s="138" t="s">
        <v>1643</v>
      </c>
      <c r="Q27" s="140" t="s">
        <v>1634</v>
      </c>
      <c r="R27" s="138" t="s">
        <v>1647</v>
      </c>
      <c r="S27" s="13" t="s">
        <v>1696</v>
      </c>
      <c r="T27" s="13" t="s">
        <v>1364</v>
      </c>
      <c r="U27" s="132" t="s">
        <v>1698</v>
      </c>
      <c r="V27" s="132" t="s">
        <v>1698</v>
      </c>
      <c r="W27" s="132" t="s">
        <v>1698</v>
      </c>
      <c r="X27" s="14">
        <v>139200</v>
      </c>
      <c r="Y27" s="26"/>
    </row>
    <row r="28" spans="1:25" ht="24.95" customHeight="1">
      <c r="A28" s="10">
        <v>25</v>
      </c>
      <c r="B28" s="11"/>
      <c r="C28" s="11" t="s">
        <v>17</v>
      </c>
      <c r="D28" s="15"/>
      <c r="E28" s="31"/>
      <c r="F28" s="21" t="s">
        <v>18</v>
      </c>
      <c r="G28" s="12"/>
      <c r="H28" s="10"/>
      <c r="I28" s="22" t="s">
        <v>19</v>
      </c>
      <c r="J28" s="12"/>
      <c r="K28" s="12">
        <f t="shared" ref="K28:K43" si="0">L28-J28</f>
        <v>0</v>
      </c>
      <c r="L28" s="12">
        <f t="shared" ref="L28:L43" si="1">H28*G28</f>
        <v>0</v>
      </c>
      <c r="M28" s="12" t="s">
        <v>20</v>
      </c>
      <c r="N28" s="25"/>
      <c r="O28" s="10"/>
      <c r="P28" s="10"/>
      <c r="Q28" s="11"/>
      <c r="R28" s="13"/>
      <c r="S28" s="13"/>
      <c r="T28" s="13"/>
      <c r="U28" s="13"/>
      <c r="V28" s="13"/>
      <c r="W28" s="13"/>
      <c r="X28" s="14"/>
      <c r="Y28" s="26"/>
    </row>
    <row r="29" spans="1:25" ht="24.95" customHeight="1">
      <c r="A29" s="10">
        <v>26</v>
      </c>
      <c r="B29" s="11"/>
      <c r="C29" s="11" t="s">
        <v>17</v>
      </c>
      <c r="D29" s="15"/>
      <c r="E29" s="31"/>
      <c r="F29" s="21" t="s">
        <v>18</v>
      </c>
      <c r="G29" s="12"/>
      <c r="H29" s="10"/>
      <c r="I29" s="22" t="s">
        <v>19</v>
      </c>
      <c r="J29" s="12"/>
      <c r="K29" s="12">
        <f t="shared" si="0"/>
        <v>0</v>
      </c>
      <c r="L29" s="12">
        <f t="shared" si="1"/>
        <v>0</v>
      </c>
      <c r="M29" s="12" t="s">
        <v>20</v>
      </c>
      <c r="N29" s="25"/>
      <c r="O29" s="10"/>
      <c r="P29" s="10"/>
      <c r="Q29" s="11"/>
      <c r="R29" s="13"/>
      <c r="S29" s="13"/>
      <c r="T29" s="13"/>
      <c r="U29" s="13"/>
      <c r="V29" s="13"/>
      <c r="W29" s="13"/>
      <c r="X29" s="14"/>
      <c r="Y29" s="26"/>
    </row>
    <row r="30" spans="1:25" ht="24.95" customHeight="1">
      <c r="A30" s="10">
        <v>27</v>
      </c>
      <c r="B30" s="11"/>
      <c r="C30" s="11" t="s">
        <v>17</v>
      </c>
      <c r="D30" s="30"/>
      <c r="E30" s="11"/>
      <c r="F30" s="21" t="s">
        <v>18</v>
      </c>
      <c r="G30" s="12"/>
      <c r="H30" s="10"/>
      <c r="I30" s="22" t="s">
        <v>19</v>
      </c>
      <c r="J30" s="12"/>
      <c r="K30" s="12">
        <f t="shared" si="0"/>
        <v>0</v>
      </c>
      <c r="L30" s="12">
        <f t="shared" si="1"/>
        <v>0</v>
      </c>
      <c r="M30" s="12" t="s">
        <v>20</v>
      </c>
      <c r="N30" s="25"/>
      <c r="O30" s="10"/>
      <c r="P30" s="10"/>
      <c r="Q30" s="11"/>
      <c r="R30" s="13"/>
      <c r="S30" s="13"/>
      <c r="T30" s="13"/>
      <c r="U30" s="13"/>
      <c r="V30" s="13"/>
      <c r="W30" s="13"/>
      <c r="X30" s="14"/>
      <c r="Y30" s="26"/>
    </row>
    <row r="31" spans="1:25" ht="24.95" customHeight="1">
      <c r="A31" s="10">
        <v>28</v>
      </c>
      <c r="B31" s="11"/>
      <c r="C31" s="11" t="s">
        <v>17</v>
      </c>
      <c r="D31" s="30"/>
      <c r="E31" s="11"/>
      <c r="F31" s="21" t="s">
        <v>18</v>
      </c>
      <c r="G31" s="12"/>
      <c r="H31" s="10"/>
      <c r="I31" s="22" t="s">
        <v>19</v>
      </c>
      <c r="J31" s="12"/>
      <c r="K31" s="12">
        <f t="shared" si="0"/>
        <v>0</v>
      </c>
      <c r="L31" s="12">
        <f t="shared" si="1"/>
        <v>0</v>
      </c>
      <c r="M31" s="12" t="s">
        <v>20</v>
      </c>
      <c r="N31" s="25"/>
      <c r="O31" s="10"/>
      <c r="P31" s="10"/>
      <c r="Q31" s="11"/>
      <c r="R31" s="13"/>
      <c r="S31" s="13"/>
      <c r="T31" s="13"/>
      <c r="U31" s="13"/>
      <c r="V31" s="13"/>
      <c r="W31" s="13"/>
      <c r="X31" s="14"/>
      <c r="Y31" s="26"/>
    </row>
    <row r="32" spans="1:25" ht="24.95" customHeight="1">
      <c r="A32" s="10">
        <v>29</v>
      </c>
      <c r="B32" s="11"/>
      <c r="C32" s="11" t="s">
        <v>17</v>
      </c>
      <c r="D32" s="30"/>
      <c r="E32" s="11"/>
      <c r="F32" s="21" t="s">
        <v>18</v>
      </c>
      <c r="G32" s="12"/>
      <c r="H32" s="10"/>
      <c r="I32" s="22" t="s">
        <v>19</v>
      </c>
      <c r="J32" s="12"/>
      <c r="K32" s="12">
        <f t="shared" si="0"/>
        <v>0</v>
      </c>
      <c r="L32" s="12">
        <f t="shared" si="1"/>
        <v>0</v>
      </c>
      <c r="M32" s="12" t="s">
        <v>20</v>
      </c>
      <c r="N32" s="25"/>
      <c r="O32" s="10"/>
      <c r="P32" s="10"/>
      <c r="Q32" s="11"/>
      <c r="R32" s="13"/>
      <c r="S32" s="13"/>
      <c r="T32" s="13"/>
      <c r="U32" s="13"/>
      <c r="V32" s="13"/>
      <c r="W32" s="13"/>
      <c r="X32" s="14"/>
      <c r="Y32" s="26"/>
    </row>
    <row r="33" spans="1:25" ht="24.95" customHeight="1">
      <c r="A33" s="10">
        <v>30</v>
      </c>
      <c r="B33" s="11"/>
      <c r="C33" s="11" t="s">
        <v>17</v>
      </c>
      <c r="D33" s="30"/>
      <c r="E33" s="11"/>
      <c r="F33" s="21" t="s">
        <v>18</v>
      </c>
      <c r="G33" s="12"/>
      <c r="H33" s="10"/>
      <c r="I33" s="22" t="s">
        <v>19</v>
      </c>
      <c r="J33" s="12"/>
      <c r="K33" s="12">
        <f t="shared" si="0"/>
        <v>0</v>
      </c>
      <c r="L33" s="12">
        <f t="shared" si="1"/>
        <v>0</v>
      </c>
      <c r="M33" s="12" t="s">
        <v>20</v>
      </c>
      <c r="N33" s="25"/>
      <c r="O33" s="10"/>
      <c r="P33" s="10"/>
      <c r="Q33" s="11"/>
      <c r="R33" s="13"/>
      <c r="S33" s="13"/>
      <c r="T33" s="13"/>
      <c r="U33" s="13"/>
      <c r="V33" s="13"/>
      <c r="W33" s="13"/>
      <c r="X33" s="14"/>
      <c r="Y33" s="26"/>
    </row>
    <row r="34" spans="1:25" ht="24.95" customHeight="1">
      <c r="A34" s="10">
        <v>31</v>
      </c>
      <c r="B34" s="11"/>
      <c r="C34" s="11" t="s">
        <v>17</v>
      </c>
      <c r="D34" s="30"/>
      <c r="E34" s="11"/>
      <c r="F34" s="21" t="s">
        <v>18</v>
      </c>
      <c r="G34" s="12"/>
      <c r="H34" s="10"/>
      <c r="I34" s="22" t="s">
        <v>19</v>
      </c>
      <c r="J34" s="12"/>
      <c r="K34" s="12">
        <f t="shared" si="0"/>
        <v>0</v>
      </c>
      <c r="L34" s="12">
        <f t="shared" si="1"/>
        <v>0</v>
      </c>
      <c r="M34" s="12" t="s">
        <v>20</v>
      </c>
      <c r="N34" s="25"/>
      <c r="O34" s="10"/>
      <c r="P34" s="10"/>
      <c r="Q34" s="11"/>
      <c r="R34" s="13"/>
      <c r="S34" s="13"/>
      <c r="T34" s="13"/>
      <c r="U34" s="13"/>
      <c r="V34" s="13"/>
      <c r="W34" s="13"/>
      <c r="X34" s="14"/>
      <c r="Y34" s="26"/>
    </row>
    <row r="35" spans="1:25" ht="24.95" customHeight="1">
      <c r="A35" s="10">
        <v>32</v>
      </c>
      <c r="B35" s="11"/>
      <c r="C35" s="11" t="s">
        <v>17</v>
      </c>
      <c r="D35" s="30"/>
      <c r="E35" s="11"/>
      <c r="F35" s="21" t="s">
        <v>18</v>
      </c>
      <c r="G35" s="12"/>
      <c r="H35" s="10"/>
      <c r="I35" s="22" t="s">
        <v>19</v>
      </c>
      <c r="J35" s="12"/>
      <c r="K35" s="12">
        <f t="shared" si="0"/>
        <v>0</v>
      </c>
      <c r="L35" s="12">
        <f t="shared" si="1"/>
        <v>0</v>
      </c>
      <c r="M35" s="12" t="s">
        <v>20</v>
      </c>
      <c r="N35" s="25"/>
      <c r="O35" s="10"/>
      <c r="P35" s="10"/>
      <c r="Q35" s="11"/>
      <c r="R35" s="13"/>
      <c r="S35" s="13"/>
      <c r="T35" s="13"/>
      <c r="U35" s="13"/>
      <c r="V35" s="13"/>
      <c r="W35" s="13"/>
      <c r="X35" s="14"/>
      <c r="Y35" s="26"/>
    </row>
    <row r="36" spans="1:25" ht="24.95" customHeight="1">
      <c r="A36" s="10">
        <v>33</v>
      </c>
      <c r="B36" s="11"/>
      <c r="C36" s="11" t="s">
        <v>17</v>
      </c>
      <c r="D36" s="30"/>
      <c r="E36" s="11"/>
      <c r="F36" s="21" t="s">
        <v>18</v>
      </c>
      <c r="G36" s="12"/>
      <c r="H36" s="10"/>
      <c r="I36" s="22" t="s">
        <v>19</v>
      </c>
      <c r="J36" s="12"/>
      <c r="K36" s="12">
        <f t="shared" si="0"/>
        <v>0</v>
      </c>
      <c r="L36" s="12">
        <f t="shared" si="1"/>
        <v>0</v>
      </c>
      <c r="M36" s="12" t="s">
        <v>20</v>
      </c>
      <c r="N36" s="25"/>
      <c r="O36" s="10"/>
      <c r="P36" s="10"/>
      <c r="Q36" s="11"/>
      <c r="R36" s="13"/>
      <c r="S36" s="13"/>
      <c r="T36" s="13"/>
      <c r="U36" s="13"/>
      <c r="V36" s="13"/>
      <c r="W36" s="13"/>
      <c r="X36" s="14"/>
      <c r="Y36" s="26"/>
    </row>
    <row r="37" spans="1:25" ht="24.95" customHeight="1">
      <c r="A37" s="10">
        <v>34</v>
      </c>
      <c r="B37" s="11"/>
      <c r="C37" s="11" t="s">
        <v>17</v>
      </c>
      <c r="D37" s="30"/>
      <c r="E37" s="11"/>
      <c r="F37" s="21" t="s">
        <v>18</v>
      </c>
      <c r="G37" s="12"/>
      <c r="H37" s="10"/>
      <c r="I37" s="22" t="s">
        <v>19</v>
      </c>
      <c r="J37" s="12"/>
      <c r="K37" s="12">
        <f t="shared" si="0"/>
        <v>0</v>
      </c>
      <c r="L37" s="12">
        <f t="shared" si="1"/>
        <v>0</v>
      </c>
      <c r="M37" s="12" t="s">
        <v>20</v>
      </c>
      <c r="N37" s="25"/>
      <c r="O37" s="10"/>
      <c r="P37" s="10"/>
      <c r="Q37" s="11"/>
      <c r="R37" s="13"/>
      <c r="S37" s="13"/>
      <c r="T37" s="13"/>
      <c r="U37" s="13"/>
      <c r="V37" s="13"/>
      <c r="W37" s="13"/>
      <c r="X37" s="14"/>
      <c r="Y37" s="26"/>
    </row>
    <row r="38" spans="1:25" ht="24.95" customHeight="1">
      <c r="A38" s="10">
        <v>35</v>
      </c>
      <c r="B38" s="11"/>
      <c r="C38" s="11" t="s">
        <v>17</v>
      </c>
      <c r="D38" s="30"/>
      <c r="E38" s="11"/>
      <c r="F38" s="21" t="s">
        <v>18</v>
      </c>
      <c r="G38" s="12"/>
      <c r="H38" s="10"/>
      <c r="I38" s="22" t="s">
        <v>19</v>
      </c>
      <c r="J38" s="12"/>
      <c r="K38" s="12">
        <f t="shared" si="0"/>
        <v>0</v>
      </c>
      <c r="L38" s="12">
        <f t="shared" si="1"/>
        <v>0</v>
      </c>
      <c r="M38" s="12" t="s">
        <v>20</v>
      </c>
      <c r="N38" s="25"/>
      <c r="O38" s="10"/>
      <c r="P38" s="10"/>
      <c r="Q38" s="11"/>
      <c r="R38" s="13"/>
      <c r="S38" s="13"/>
      <c r="T38" s="13"/>
      <c r="U38" s="13"/>
      <c r="V38" s="13"/>
      <c r="W38" s="13"/>
      <c r="X38" s="14"/>
      <c r="Y38" s="26"/>
    </row>
    <row r="39" spans="1:25" ht="24.95" customHeight="1">
      <c r="A39" s="10">
        <v>36</v>
      </c>
      <c r="B39" s="11"/>
      <c r="C39" s="11" t="s">
        <v>17</v>
      </c>
      <c r="D39" s="30"/>
      <c r="E39" s="11"/>
      <c r="F39" s="21" t="s">
        <v>18</v>
      </c>
      <c r="G39" s="12"/>
      <c r="H39" s="10"/>
      <c r="I39" s="22" t="s">
        <v>19</v>
      </c>
      <c r="J39" s="12"/>
      <c r="K39" s="12">
        <f t="shared" si="0"/>
        <v>0</v>
      </c>
      <c r="L39" s="12">
        <f t="shared" si="1"/>
        <v>0</v>
      </c>
      <c r="M39" s="12" t="s">
        <v>20</v>
      </c>
      <c r="N39" s="25"/>
      <c r="O39" s="10"/>
      <c r="P39" s="10"/>
      <c r="Q39" s="11"/>
      <c r="R39" s="13"/>
      <c r="S39" s="13"/>
      <c r="T39" s="13"/>
      <c r="U39" s="13"/>
      <c r="V39" s="13"/>
      <c r="W39" s="13"/>
      <c r="X39" s="14"/>
      <c r="Y39" s="26"/>
    </row>
    <row r="40" spans="1:25" ht="24.95" customHeight="1">
      <c r="A40" s="10">
        <v>37</v>
      </c>
      <c r="B40" s="11"/>
      <c r="C40" s="11" t="s">
        <v>17</v>
      </c>
      <c r="D40" s="30"/>
      <c r="E40" s="11"/>
      <c r="F40" s="21" t="s">
        <v>18</v>
      </c>
      <c r="G40" s="12"/>
      <c r="H40" s="10"/>
      <c r="I40" s="22" t="s">
        <v>19</v>
      </c>
      <c r="J40" s="12"/>
      <c r="K40" s="12">
        <f t="shared" si="0"/>
        <v>0</v>
      </c>
      <c r="L40" s="12">
        <f t="shared" si="1"/>
        <v>0</v>
      </c>
      <c r="M40" s="12" t="s">
        <v>20</v>
      </c>
      <c r="N40" s="25"/>
      <c r="O40" s="10"/>
      <c r="P40" s="10"/>
      <c r="Q40" s="11"/>
      <c r="R40" s="13"/>
      <c r="S40" s="13"/>
      <c r="T40" s="13"/>
      <c r="U40" s="13"/>
      <c r="V40" s="13"/>
      <c r="W40" s="13"/>
      <c r="X40" s="14"/>
      <c r="Y40" s="26"/>
    </row>
    <row r="41" spans="1:25" ht="24.95" customHeight="1">
      <c r="A41" s="10">
        <v>38</v>
      </c>
      <c r="B41" s="11"/>
      <c r="C41" s="11" t="s">
        <v>17</v>
      </c>
      <c r="D41" s="30"/>
      <c r="E41" s="11"/>
      <c r="F41" s="21" t="s">
        <v>18</v>
      </c>
      <c r="G41" s="12"/>
      <c r="H41" s="10"/>
      <c r="I41" s="22" t="s">
        <v>19</v>
      </c>
      <c r="J41" s="12"/>
      <c r="K41" s="12">
        <f t="shared" si="0"/>
        <v>0</v>
      </c>
      <c r="L41" s="12">
        <f t="shared" si="1"/>
        <v>0</v>
      </c>
      <c r="M41" s="12" t="s">
        <v>20</v>
      </c>
      <c r="N41" s="25"/>
      <c r="O41" s="10"/>
      <c r="P41" s="10"/>
      <c r="Q41" s="11"/>
      <c r="R41" s="13"/>
      <c r="S41" s="13"/>
      <c r="T41" s="13"/>
      <c r="U41" s="13"/>
      <c r="V41" s="13"/>
      <c r="W41" s="13"/>
      <c r="X41" s="14"/>
      <c r="Y41" s="26"/>
    </row>
    <row r="42" spans="1:25" ht="24.95" customHeight="1">
      <c r="A42" s="10">
        <v>39</v>
      </c>
      <c r="B42" s="11"/>
      <c r="C42" s="11" t="s">
        <v>17</v>
      </c>
      <c r="D42" s="30"/>
      <c r="E42" s="11"/>
      <c r="F42" s="21" t="s">
        <v>18</v>
      </c>
      <c r="G42" s="12"/>
      <c r="H42" s="10"/>
      <c r="I42" s="22" t="s">
        <v>19</v>
      </c>
      <c r="J42" s="12"/>
      <c r="K42" s="12">
        <f t="shared" si="0"/>
        <v>0</v>
      </c>
      <c r="L42" s="12">
        <f t="shared" si="1"/>
        <v>0</v>
      </c>
      <c r="M42" s="12" t="s">
        <v>20</v>
      </c>
      <c r="N42" s="25"/>
      <c r="O42" s="10"/>
      <c r="P42" s="10"/>
      <c r="Q42" s="11"/>
      <c r="R42" s="13"/>
      <c r="S42" s="13"/>
      <c r="T42" s="13"/>
      <c r="U42" s="13"/>
      <c r="V42" s="13"/>
      <c r="W42" s="13"/>
      <c r="X42" s="14"/>
      <c r="Y42" s="26"/>
    </row>
    <row r="43" spans="1:25" ht="24.95" customHeight="1">
      <c r="A43" s="10">
        <v>40</v>
      </c>
      <c r="B43" s="11"/>
      <c r="C43" s="11" t="s">
        <v>17</v>
      </c>
      <c r="D43" s="30"/>
      <c r="E43" s="11"/>
      <c r="F43" s="21" t="s">
        <v>18</v>
      </c>
      <c r="G43" s="12"/>
      <c r="H43" s="10"/>
      <c r="I43" s="22" t="s">
        <v>19</v>
      </c>
      <c r="J43" s="12"/>
      <c r="K43" s="12">
        <f t="shared" si="0"/>
        <v>0</v>
      </c>
      <c r="L43" s="12">
        <f t="shared" si="1"/>
        <v>0</v>
      </c>
      <c r="M43" s="12" t="s">
        <v>20</v>
      </c>
      <c r="N43" s="25"/>
      <c r="O43" s="10"/>
      <c r="P43" s="10"/>
      <c r="Q43" s="11"/>
      <c r="R43" s="13"/>
      <c r="S43" s="13"/>
      <c r="T43" s="13"/>
      <c r="U43" s="13"/>
      <c r="V43" s="13"/>
      <c r="W43" s="13"/>
      <c r="X43" s="14"/>
      <c r="Y43" s="26"/>
    </row>
    <row r="44" spans="1:25">
      <c r="A44" s="79"/>
      <c r="B44" s="79"/>
      <c r="C44" s="79"/>
      <c r="D44" s="79"/>
      <c r="E44" s="79"/>
      <c r="F44" s="79"/>
      <c r="G44" s="79"/>
      <c r="H44" s="79"/>
      <c r="I44" s="79"/>
      <c r="J44" s="96">
        <f>SUM(J4:J43)</f>
        <v>3571947.03</v>
      </c>
      <c r="K44" s="96">
        <f t="shared" ref="K44:L44" si="2">SUM(K4:K43)</f>
        <v>4632.97</v>
      </c>
      <c r="L44" s="96">
        <f t="shared" si="2"/>
        <v>3576580</v>
      </c>
      <c r="M44" s="79"/>
      <c r="N44" s="79"/>
      <c r="O44" s="80"/>
      <c r="P44" s="80"/>
      <c r="Q44" s="79"/>
      <c r="R44" s="79"/>
      <c r="S44" s="79"/>
      <c r="T44" s="79"/>
      <c r="U44" s="79"/>
      <c r="V44" s="79"/>
      <c r="W44" s="79"/>
      <c r="X44" s="79"/>
      <c r="Y44" s="79"/>
    </row>
  </sheetData>
  <mergeCells count="16">
    <mergeCell ref="F2:F3"/>
    <mergeCell ref="A2:A3"/>
    <mergeCell ref="B2:B3"/>
    <mergeCell ref="C2:C3"/>
    <mergeCell ref="D2:D3"/>
    <mergeCell ref="E2:E3"/>
    <mergeCell ref="M2:M3"/>
    <mergeCell ref="N2:N3"/>
    <mergeCell ref="O2:X2"/>
    <mergeCell ref="Y2:Y3"/>
    <mergeCell ref="G2:G3"/>
    <mergeCell ref="H2:H3"/>
    <mergeCell ref="I2:I3"/>
    <mergeCell ref="J2:J3"/>
    <mergeCell ref="K2:K3"/>
    <mergeCell ref="L2:L3"/>
  </mergeCells>
  <dataValidations count="23">
    <dataValidation type="list" allowBlank="1" showInputMessage="1" showErrorMessage="1" sqref="C28 C32 C36 C40" xr:uid="{230B456C-7870-4657-86FA-39FB11C2F88D}">
      <formula1>$AH$2:$AH$4</formula1>
    </dataValidation>
    <dataValidation type="list" allowBlank="1" showInputMessage="1" showErrorMessage="1" sqref="C29:C31 C33:C35 C37:C39 C41:C43 C4:C27" xr:uid="{F4FD03BF-2596-45A5-91F8-BE0F2CD1F1FE}">
      <formula1>$AH$2:$AH$5</formula1>
    </dataValidation>
    <dataValidation type="list" allowBlank="1" showInputMessage="1" showErrorMessage="1" sqref="F28:G43 F4:F27" xr:uid="{1E039DDC-DAD8-470E-A9F8-806B090A9991}">
      <formula1>$AI$2:$AI$4</formula1>
    </dataValidation>
    <dataValidation type="list" allowBlank="1" showInputMessage="1" showErrorMessage="1" sqref="I28:I43" xr:uid="{93BC1E5D-C916-4124-AB8C-32EC158051FE}">
      <formula1>$AJ$2:$AJ$5</formula1>
    </dataValidation>
    <dataValidation type="list" allowBlank="1" showInputMessage="1" showErrorMessage="1" sqref="M4:M43" xr:uid="{E812B9B0-B48E-41CD-9789-086B039EC732}">
      <formula1>$AK$2:$AK$4</formula1>
    </dataValidation>
    <dataValidation type="list" allowBlank="1" showInputMessage="1" showErrorMessage="1" sqref="N11:N25" xr:uid="{A9E8F39A-EDAA-4317-AD2C-D71E7E750E0E}">
      <formula1>INDIRECT($M$9)</formula1>
    </dataValidation>
    <dataValidation type="list" allowBlank="1" showInputMessage="1" showErrorMessage="1" sqref="N28" xr:uid="{23A94933-2DE9-4724-8E29-0DD69A57DB10}">
      <formula1>INDIRECT($M$28)</formula1>
    </dataValidation>
    <dataValidation type="list" allowBlank="1" showInputMessage="1" showErrorMessage="1" sqref="N29" xr:uid="{5D306C33-1AF5-4AB0-9D20-DA8E95D988B9}">
      <formula1>INDIRECT($M$29)</formula1>
    </dataValidation>
    <dataValidation type="list" allowBlank="1" showInputMessage="1" showErrorMessage="1" sqref="N30" xr:uid="{5836EE52-DA30-4A5E-BEA2-03881AA10C32}">
      <formula1>INDIRECT($M$30)</formula1>
    </dataValidation>
    <dataValidation type="list" allowBlank="1" showInputMessage="1" showErrorMessage="1" sqref="N31" xr:uid="{6C27E185-1ECB-4437-A0ED-5F8B7D51068F}">
      <formula1>INDIRECT($M$31)</formula1>
    </dataValidation>
    <dataValidation type="list" allowBlank="1" showInputMessage="1" showErrorMessage="1" sqref="N32" xr:uid="{BA8811D7-6311-4663-999C-ADDC50EDD414}">
      <formula1>INDIRECT($M$32)</formula1>
    </dataValidation>
    <dataValidation type="list" allowBlank="1" showInputMessage="1" showErrorMessage="1" sqref="N33" xr:uid="{7BD39112-BE95-4B1C-BD78-AD89602225E8}">
      <formula1>INDIRECT($M$33)</formula1>
    </dataValidation>
    <dataValidation type="list" allowBlank="1" showInputMessage="1" showErrorMessage="1" sqref="N34" xr:uid="{D6778FE1-53D7-43C5-BFEE-D8663BD285F7}">
      <formula1>INDIRECT($M$34)</formula1>
    </dataValidation>
    <dataValidation type="list" allowBlank="1" showInputMessage="1" showErrorMessage="1" sqref="N35" xr:uid="{DB1467D0-1981-4EC4-AD96-6904FD56838C}">
      <formula1>INDIRECT($M$35)</formula1>
    </dataValidation>
    <dataValidation type="list" allowBlank="1" showInputMessage="1" showErrorMessage="1" sqref="N36" xr:uid="{2688EC86-9E41-47B8-B2D0-ED6050E32568}">
      <formula1>INDIRECT($M$36)</formula1>
    </dataValidation>
    <dataValidation type="list" allowBlank="1" showInputMessage="1" showErrorMessage="1" sqref="N37" xr:uid="{8BF9D36E-5872-40D1-91B9-0CC2E921AE19}">
      <formula1>INDIRECT($M$37)</formula1>
    </dataValidation>
    <dataValidation type="list" allowBlank="1" showInputMessage="1" showErrorMessage="1" sqref="N38" xr:uid="{0534FF61-688A-4D78-8C11-0DA65DAAF3FE}">
      <formula1>INDIRECT($M$38)</formula1>
    </dataValidation>
    <dataValidation type="list" allowBlank="1" showInputMessage="1" showErrorMessage="1" sqref="N39" xr:uid="{D49C59E1-7CFC-4F9D-B1BD-70A8AA88614F}">
      <formula1>INDIRECT($M$39)</formula1>
    </dataValidation>
    <dataValidation type="list" allowBlank="1" showInputMessage="1" showErrorMessage="1" sqref="N40" xr:uid="{00109B7C-4BAC-4D62-941F-0E9A1076E4A6}">
      <formula1>INDIRECT($M$40)</formula1>
    </dataValidation>
    <dataValidation type="list" allowBlank="1" showInputMessage="1" showErrorMessage="1" sqref="N41" xr:uid="{A22E52F9-3857-40C4-ABE5-30183ACA4D82}">
      <formula1>INDIRECT($M$41)</formula1>
    </dataValidation>
    <dataValidation type="list" allowBlank="1" showInputMessage="1" showErrorMessage="1" sqref="N42" xr:uid="{B841FD61-A1A7-40FD-AF8B-A129387464FF}">
      <formula1>INDIRECT($M$42)</formula1>
    </dataValidation>
    <dataValidation type="list" allowBlank="1" showInputMessage="1" showErrorMessage="1" sqref="N43" xr:uid="{2E7DD2B5-F9D8-4801-9DE2-B907D792ECBD}">
      <formula1>INDIRECT($M$43)</formula1>
    </dataValidation>
    <dataValidation type="list" allowBlank="1" showInputMessage="1" showErrorMessage="1" sqref="N4:N10 N26:N27" xr:uid="{3C271D8C-F6F1-45AA-AB8A-2E9191BA92BC}">
      <formula1>INDIRECT($M$55)</formula1>
    </dataValidation>
  </dataValidations>
  <pageMargins left="0.25" right="0.25" top="0.75" bottom="0.75" header="0.3" footer="0.3"/>
  <pageSetup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SSD_USER</dc:creator>
  <cp:keywords/>
  <dc:description/>
  <cp:lastModifiedBy/>
  <cp:revision/>
  <dcterms:created xsi:type="dcterms:W3CDTF">2018-10-20T15:12:02Z</dcterms:created>
  <dcterms:modified xsi:type="dcterms:W3CDTF">2023-10-27T03:54:13Z</dcterms:modified>
  <cp:category/>
  <cp:contentStatus/>
</cp:coreProperties>
</file>